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P:\data_be\Verslagen\2100065\2100065\"/>
    </mc:Choice>
  </mc:AlternateContent>
  <xr:revisionPtr revIDLastSave="0" documentId="13_ncr:1_{E54438D2-540E-4CB8-90F0-08ABCD47DDEA}" xr6:coauthVersionLast="47" xr6:coauthVersionMax="47" xr10:uidLastSave="{00000000-0000-0000-0000-000000000000}"/>
  <bookViews>
    <workbookView xWindow="-108" yWindow="-108" windowWidth="30936" windowHeight="16896" activeTab="5" xr2:uid="{1E09363F-147A-4A34-B64C-4C6301118DDF}"/>
  </bookViews>
  <sheets>
    <sheet name="Ketelruimte 1" sheetId="2" r:id="rId1"/>
    <sheet name="Ketelruimte 2" sheetId="12" r:id="rId2"/>
    <sheet name="Lokalen" sheetId="7" r:id="rId3"/>
    <sheet name="Sanitair" sheetId="8" r:id="rId4"/>
    <sheet name="Algemene ruimte" sheetId="9" r:id="rId5"/>
    <sheet name="Plattegrond" sheetId="10" r:id="rId6"/>
    <sheet name="Foto" sheetId="11" r:id="rId7"/>
    <sheet name="Info" sheetId="3" r:id="rId8"/>
  </sheets>
  <definedNames>
    <definedName name="_Toc87438599" localSheetId="7">Info!$A$34</definedName>
    <definedName name="_Toc87438600" localSheetId="7">Info!$A$51</definedName>
    <definedName name="_Toc87438601" localSheetId="7">Info!$A$36</definedName>
    <definedName name="_Toc87438602" localSheetId="7">Info!$A$78</definedName>
    <definedName name="_Toc87438603" localSheetId="7">Info!$A$85</definedName>
    <definedName name="_Toc87438604" localSheetId="7">Info!$A$92</definedName>
    <definedName name="_Toc87438605" localSheetId="7">Info!$A$98</definedName>
    <definedName name="_Toc87438606" localSheetId="7">Info!$A$105</definedName>
    <definedName name="_Toc87438607" localSheetId="7">Info!$A$112</definedName>
    <definedName name="_Toc87438608" localSheetId="7">Info!$A$118</definedName>
    <definedName name="_Toc87438609" localSheetId="7">Info!$A$132</definedName>
    <definedName name="_Toc87438610" localSheetId="7">Info!$A$138</definedName>
    <definedName name="_Toc87438611" localSheetId="7">Info!$A$146</definedName>
    <definedName name="_Toc87438612" localSheetId="7">Info!$A$152</definedName>
    <definedName name="_Toc87438613" localSheetId="7">Info!$A$163</definedName>
    <definedName name="_Toc87438614" localSheetId="7">Info!$A$170</definedName>
    <definedName name="_Toc87438615" localSheetId="7">Info!$A$187</definedName>
    <definedName name="_Toc87438616" localSheetId="7">Info!$A$203</definedName>
    <definedName name="_Toc87438617" localSheetId="7">Info!$A$211</definedName>
    <definedName name="_Toc87438618" localSheetId="7">Info!$A$222</definedName>
    <definedName name="_Toc87438619" localSheetId="7">Info!$A$228</definedName>
    <definedName name="_Toc87438620" localSheetId="7">Info!$A$235</definedName>
    <definedName name="_Toc87438622" localSheetId="7">Info!$A$256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2" l="1"/>
  <c r="B27" i="2"/>
  <c r="B26" i="2"/>
  <c r="B23" i="2"/>
  <c r="B22" i="2"/>
</calcChain>
</file>

<file path=xl/sharedStrings.xml><?xml version="1.0" encoding="utf-8"?>
<sst xmlns="http://schemas.openxmlformats.org/spreadsheetml/2006/main" count="774" uniqueCount="308">
  <si>
    <t>Opdrachtgever</t>
  </si>
  <si>
    <t>OZHW</t>
  </si>
  <si>
    <t>Contactpersoon</t>
  </si>
  <si>
    <t>Objectgegevens</t>
  </si>
  <si>
    <t>Informatief</t>
  </si>
  <si>
    <t>Naam object</t>
  </si>
  <si>
    <t>De Driehoek</t>
  </si>
  <si>
    <t>Schoolgebouw</t>
  </si>
  <si>
    <t>Classificatie</t>
  </si>
  <si>
    <t>Gebouwtype</t>
  </si>
  <si>
    <t xml:space="preserve">   Subtype</t>
  </si>
  <si>
    <t>Basisschool</t>
  </si>
  <si>
    <t xml:space="preserve">   Daktype</t>
  </si>
  <si>
    <t>Gebouwhoogte</t>
  </si>
  <si>
    <t>Adresgegevens</t>
  </si>
  <si>
    <t>Straat</t>
  </si>
  <si>
    <t>Kouwenhoven-akker</t>
  </si>
  <si>
    <t>Huisnummer</t>
  </si>
  <si>
    <t>Toevoeging</t>
  </si>
  <si>
    <t>Volgnummer</t>
  </si>
  <si>
    <t>Postcode</t>
  </si>
  <si>
    <t>2994 AS</t>
  </si>
  <si>
    <t>Plaats</t>
  </si>
  <si>
    <t>Barendrecht</t>
  </si>
  <si>
    <t>Registratiegegevens invoer</t>
  </si>
  <si>
    <t>Opnamedatum (bezoekdatum)</t>
  </si>
  <si>
    <t>Uitgevoerd door</t>
  </si>
  <si>
    <t>Jibril Qorane</t>
  </si>
  <si>
    <t>Verwarming</t>
  </si>
  <si>
    <t>Waarde</t>
  </si>
  <si>
    <t>Resultaat</t>
  </si>
  <si>
    <t>Eenheid</t>
  </si>
  <si>
    <t>Warmteopwekkers</t>
  </si>
  <si>
    <t>Functie</t>
  </si>
  <si>
    <t>Omschrijving</t>
  </si>
  <si>
    <t>Aantal</t>
  </si>
  <si>
    <t>Fabrikant</t>
  </si>
  <si>
    <t>Type</t>
  </si>
  <si>
    <t>Capaciteit</t>
  </si>
  <si>
    <t>Bouwjaar</t>
  </si>
  <si>
    <t>Ketelnummer</t>
  </si>
  <si>
    <t>Stookconfiguratie</t>
  </si>
  <si>
    <t>Type B</t>
  </si>
  <si>
    <t>Uitwendige staat</t>
  </si>
  <si>
    <t>Ketelafsluiters</t>
  </si>
  <si>
    <t>DN</t>
  </si>
  <si>
    <t>Drukveiligheid</t>
  </si>
  <si>
    <t>Trechter en afvoer</t>
  </si>
  <si>
    <t>Rookgasafvoer</t>
  </si>
  <si>
    <t>Luchttoevoer</t>
  </si>
  <si>
    <t>Opmerking</t>
  </si>
  <si>
    <t>Regeling</t>
  </si>
  <si>
    <t>Soort</t>
  </si>
  <si>
    <t>Vulinstallatie</t>
  </si>
  <si>
    <t>Overige functies</t>
  </si>
  <si>
    <t>Luchtafscheiding</t>
  </si>
  <si>
    <t>Diameter</t>
  </si>
  <si>
    <t>Opmerkingen</t>
  </si>
  <si>
    <t>Filter</t>
  </si>
  <si>
    <t>Expansievoorziening</t>
  </si>
  <si>
    <t>Inhoud</t>
  </si>
  <si>
    <t>L</t>
  </si>
  <si>
    <t>Voordruk</t>
  </si>
  <si>
    <t>Bar</t>
  </si>
  <si>
    <t>Aansluitgroep</t>
  </si>
  <si>
    <t>Pompen</t>
  </si>
  <si>
    <t>Ketelpomp</t>
  </si>
  <si>
    <t>Schakeling</t>
  </si>
  <si>
    <t>Voeding</t>
  </si>
  <si>
    <t>Groepspomp</t>
  </si>
  <si>
    <t>Bypass ventiel</t>
  </si>
  <si>
    <t>Instelling</t>
  </si>
  <si>
    <t>Inregelafsluiter</t>
  </si>
  <si>
    <t>Smoorkleppen</t>
  </si>
  <si>
    <t>Driewegklep</t>
  </si>
  <si>
    <t>Fabrikant klep</t>
  </si>
  <si>
    <t>Motor Fabrikant</t>
  </si>
  <si>
    <t>Warmtemeter</t>
  </si>
  <si>
    <t xml:space="preserve">Groep </t>
  </si>
  <si>
    <t>Fabrikant flow meter</t>
  </si>
  <si>
    <t>Doorlaat</t>
  </si>
  <si>
    <t>Fabrikant warmtemeter</t>
  </si>
  <si>
    <t>Warmteafgifte</t>
  </si>
  <si>
    <t>Afsluiter</t>
  </si>
  <si>
    <t>Hoeveelheid</t>
  </si>
  <si>
    <t>Koeling</t>
  </si>
  <si>
    <t xml:space="preserve">Huidige staat </t>
  </si>
  <si>
    <t>Ventilatie</t>
  </si>
  <si>
    <t>Sanitair</t>
  </si>
  <si>
    <t>Type A</t>
  </si>
  <si>
    <t>Type C</t>
  </si>
  <si>
    <t>Ja</t>
  </si>
  <si>
    <t>Nee</t>
  </si>
  <si>
    <t>Materiaal</t>
  </si>
  <si>
    <t>Isolatie</t>
  </si>
  <si>
    <t>Aluminum</t>
  </si>
  <si>
    <t>Geïsoleerd</t>
  </si>
  <si>
    <t>Kunstof</t>
  </si>
  <si>
    <t>Enkel</t>
  </si>
  <si>
    <t>anders</t>
  </si>
  <si>
    <t>Dubbel</t>
  </si>
  <si>
    <t>Gemini College Ridderkerk</t>
  </si>
  <si>
    <t>Gemini College Lekkerkerk</t>
  </si>
  <si>
    <t>Walburg College Zwijndrecht</t>
  </si>
  <si>
    <t>Loket Zwijndrechtse Waard</t>
  </si>
  <si>
    <t>Dalton Lyceum Barendrecht</t>
  </si>
  <si>
    <t>Maximacollege Ridderkerk</t>
  </si>
  <si>
    <t>Focus Beroepsacademie</t>
  </si>
  <si>
    <t>OZHW Groen College</t>
  </si>
  <si>
    <t>De Draaimolen</t>
  </si>
  <si>
    <t>De Tweemaster</t>
  </si>
  <si>
    <t>De Zeppelin</t>
  </si>
  <si>
    <t>De Bosweide</t>
  </si>
  <si>
    <t>De Botter</t>
  </si>
  <si>
    <t>Leeronderneming PO</t>
  </si>
  <si>
    <t>De Noord</t>
  </si>
  <si>
    <t>De Reijer</t>
  </si>
  <si>
    <t>De Draaimolen 2</t>
  </si>
  <si>
    <t>De Dolfijn</t>
  </si>
  <si>
    <t>De Dolfijn 2</t>
  </si>
  <si>
    <t>Basisschool Tandem</t>
  </si>
  <si>
    <t>Basisschool Develhoek</t>
  </si>
  <si>
    <t>De Twee Wieken</t>
  </si>
  <si>
    <t>De Twee Wieken 2</t>
  </si>
  <si>
    <t>Koningin Julianaschool</t>
  </si>
  <si>
    <t xml:space="preserve">Het Nokkenwiel </t>
  </si>
  <si>
    <t>Het Nokkenwiel 2</t>
  </si>
  <si>
    <t>Het Nokkenwiel 3</t>
  </si>
  <si>
    <t>Adres</t>
  </si>
  <si>
    <t>Nummer</t>
  </si>
  <si>
    <t>Schhooltype</t>
  </si>
  <si>
    <t xml:space="preserve">Pr. Margrietstraat </t>
  </si>
  <si>
    <t>2983 ED</t>
  </si>
  <si>
    <t>Ridderkerk</t>
  </si>
  <si>
    <t>Middelbare school</t>
  </si>
  <si>
    <t>Nicolaas Beetsstraat</t>
  </si>
  <si>
    <t>2941 TN</t>
  </si>
  <si>
    <t>Lekkerkerk</t>
  </si>
  <si>
    <t>Norderstedtplein</t>
  </si>
  <si>
    <t>3332 GK</t>
  </si>
  <si>
    <t>Zwijndrecht</t>
  </si>
  <si>
    <t>Laurensvliet</t>
  </si>
  <si>
    <t>2R</t>
  </si>
  <si>
    <t>3331 HW</t>
  </si>
  <si>
    <t>Zichtwei</t>
  </si>
  <si>
    <t>2992 ZA</t>
  </si>
  <si>
    <t>M. van Comenestraat</t>
  </si>
  <si>
    <t>2982 PH</t>
  </si>
  <si>
    <t>Dierensteinweg</t>
  </si>
  <si>
    <t>2991 XJ</t>
  </si>
  <si>
    <t>Stellingmolen</t>
  </si>
  <si>
    <t>2992 DN</t>
  </si>
  <si>
    <t>Schoener</t>
  </si>
  <si>
    <t>Bachlaan</t>
  </si>
  <si>
    <t>2992 GK</t>
  </si>
  <si>
    <t>2991 JN</t>
  </si>
  <si>
    <t>Middeldijkerplein</t>
  </si>
  <si>
    <t>2993 DL</t>
  </si>
  <si>
    <t>Grevelingenhof</t>
  </si>
  <si>
    <t>2987 EB</t>
  </si>
  <si>
    <t>Voorn</t>
  </si>
  <si>
    <t>2986 JA</t>
  </si>
  <si>
    <t>Prinses Margrietsstraat</t>
  </si>
  <si>
    <t>2985 XB</t>
  </si>
  <si>
    <t xml:space="preserve">Burg. de Zeeuwstraat </t>
  </si>
  <si>
    <t>2981 AJ</t>
  </si>
  <si>
    <t>G. Alewijnszstraat</t>
  </si>
  <si>
    <t>2988 AJ</t>
  </si>
  <si>
    <t>Prinsenstraat</t>
  </si>
  <si>
    <t>2983 CL</t>
  </si>
  <si>
    <t>Bilderdijklaan</t>
  </si>
  <si>
    <t>Perkstraat</t>
  </si>
  <si>
    <t>3333 VE</t>
  </si>
  <si>
    <t>Hoendersekade</t>
  </si>
  <si>
    <t>3332 KW</t>
  </si>
  <si>
    <t>Beethovenlaan</t>
  </si>
  <si>
    <t>3335 BE</t>
  </si>
  <si>
    <t>Duivenvoorde</t>
  </si>
  <si>
    <t>2--4</t>
  </si>
  <si>
    <t>3334 EH</t>
  </si>
  <si>
    <t>Roerdompstraat</t>
  </si>
  <si>
    <t>3334 AG</t>
  </si>
  <si>
    <t>Sportlaan</t>
  </si>
  <si>
    <t>2995 VN</t>
  </si>
  <si>
    <t>Heerjansdam</t>
  </si>
  <si>
    <t>2953 CH</t>
  </si>
  <si>
    <t>Alblasserdam</t>
  </si>
  <si>
    <t>Boerenpad</t>
  </si>
  <si>
    <t>2953 BA</t>
  </si>
  <si>
    <t>Van Eesterensingel</t>
  </si>
  <si>
    <t>2951 AP</t>
  </si>
  <si>
    <t>Maasstraat</t>
  </si>
  <si>
    <t>Opname werktuigbouwkundige installaties scholen</t>
  </si>
  <si>
    <t>Lokalen</t>
  </si>
  <si>
    <t>Radiatoren</t>
  </si>
  <si>
    <t>Afsluiting</t>
  </si>
  <si>
    <t>Type kraan</t>
  </si>
  <si>
    <t>Afzuiging</t>
  </si>
  <si>
    <t>Toevoer</t>
  </si>
  <si>
    <t>verwarming</t>
  </si>
  <si>
    <t xml:space="preserve"> </t>
  </si>
  <si>
    <t>Ruimte 1</t>
  </si>
  <si>
    <t>Ruimte 3</t>
  </si>
  <si>
    <t>Ruimte 4</t>
  </si>
  <si>
    <t>Ruimte 5</t>
  </si>
  <si>
    <t>Ruimte 6</t>
  </si>
  <si>
    <t>Ruimte 7</t>
  </si>
  <si>
    <t>Ruimte 8</t>
  </si>
  <si>
    <t>Ruimte 9</t>
  </si>
  <si>
    <t>Ruimte 10</t>
  </si>
  <si>
    <t>Algemene ruimte</t>
  </si>
  <si>
    <t xml:space="preserve">Algemene informatie </t>
  </si>
  <si>
    <t>Gasketel 1</t>
  </si>
  <si>
    <t>Gasketel 2</t>
  </si>
  <si>
    <t>Druk</t>
  </si>
  <si>
    <t>Expansie 1</t>
  </si>
  <si>
    <t>Verlichting</t>
  </si>
  <si>
    <t xml:space="preserve">Ruimte 2 </t>
  </si>
  <si>
    <t>Ruimte 11</t>
  </si>
  <si>
    <t>Ruimte 12</t>
  </si>
  <si>
    <t>Ruimte 13</t>
  </si>
  <si>
    <t>Ruimte 14</t>
  </si>
  <si>
    <t>Ruimte 15</t>
  </si>
  <si>
    <t>Ruimte 16</t>
  </si>
  <si>
    <t>Ruimte 17</t>
  </si>
  <si>
    <t>Ruimte 18</t>
  </si>
  <si>
    <t>Ruimte 19</t>
  </si>
  <si>
    <t>Ruimte 20</t>
  </si>
  <si>
    <t>Ruimte 21</t>
  </si>
  <si>
    <t>Ruimte 22</t>
  </si>
  <si>
    <t>Ruimte 23</t>
  </si>
  <si>
    <t>Ruimte 24</t>
  </si>
  <si>
    <t>warmwater</t>
  </si>
  <si>
    <t>Close in</t>
  </si>
  <si>
    <t>Daalderop</t>
  </si>
  <si>
    <t>Gasketel 3</t>
  </si>
  <si>
    <t>Nefit</t>
  </si>
  <si>
    <t>Topline HR 30</t>
  </si>
  <si>
    <t>Topline HR 45</t>
  </si>
  <si>
    <t>Goed</t>
  </si>
  <si>
    <t>VSH</t>
  </si>
  <si>
    <t>Jaa</t>
  </si>
  <si>
    <t>CW67N</t>
  </si>
  <si>
    <t>Overstort opp de grond</t>
  </si>
  <si>
    <t>Kunststof</t>
  </si>
  <si>
    <t>MBC5</t>
  </si>
  <si>
    <t>Cascade regelaar</t>
  </si>
  <si>
    <t>Met slang</t>
  </si>
  <si>
    <t>Luchtpot</t>
  </si>
  <si>
    <t>Reflex</t>
  </si>
  <si>
    <t>N</t>
  </si>
  <si>
    <t>Systeem</t>
  </si>
  <si>
    <t>In het ketel</t>
  </si>
  <si>
    <t>Grundfos</t>
  </si>
  <si>
    <t>Magna 3200</t>
  </si>
  <si>
    <t>230V (1x)</t>
  </si>
  <si>
    <t>Niet aanwezig</t>
  </si>
  <si>
    <t>TA STAG</t>
  </si>
  <si>
    <t>Niet aanweizg</t>
  </si>
  <si>
    <t>Vloerverwarming</t>
  </si>
  <si>
    <t>Vloerverwarming pomp</t>
  </si>
  <si>
    <t>grundfos</t>
  </si>
  <si>
    <t>UPS 25-80</t>
  </si>
  <si>
    <t>230 V (1x)</t>
  </si>
  <si>
    <t>TA STAD</t>
  </si>
  <si>
    <t>07.14.38.049</t>
  </si>
  <si>
    <t>30 L</t>
  </si>
  <si>
    <t>Geen ventilatie in de ketel ruimte</t>
  </si>
  <si>
    <t>Ketelruimte wordt gebruikt als bergingsruimte</t>
  </si>
  <si>
    <t>De Piramide 1</t>
  </si>
  <si>
    <t>Mechanische afzuiging</t>
  </si>
  <si>
    <t>Mechanische toevoer</t>
  </si>
  <si>
    <t>TL-buizen</t>
  </si>
  <si>
    <t>Topline HR 25</t>
  </si>
  <si>
    <t>Nefit ketel regeling</t>
  </si>
  <si>
    <t>Niet zichtbaar</t>
  </si>
  <si>
    <t>Binnenunit</t>
  </si>
  <si>
    <t>Buitenunit</t>
  </si>
  <si>
    <t>Panasonic</t>
  </si>
  <si>
    <t>CU F23SWKE</t>
  </si>
  <si>
    <t>SOGUTMA</t>
  </si>
  <si>
    <t>J.E. Stork Air</t>
  </si>
  <si>
    <t>WHR950/960</t>
  </si>
  <si>
    <t>Type D</t>
  </si>
  <si>
    <t>Deel groen bestaat uit 4 klaslokalen</t>
  </si>
  <si>
    <t>Deel blauw bestaat uit 6 klaslokalen en 9 ruimtes</t>
  </si>
  <si>
    <t>Deel rood bestaat uit 4 klaslokalen en heeft ook een bovenverdieping met 2 lokalen</t>
  </si>
  <si>
    <t>Geel heet elektrische verwarming en airco unite 1 buiten unit en twee binnenunits</t>
  </si>
  <si>
    <t>Blauw type C Natuurlijke toevoer met klapramen en mechanische afzuiging</t>
  </si>
  <si>
    <t>Groen en rood type D Mechanische toe en afvoer</t>
  </si>
  <si>
    <t>Geel Type A is natuurlijke toe en afvoer</t>
  </si>
  <si>
    <t xml:space="preserve">Deze plattegrond in niet up to date, de lokalen zijn opgedeelt in 4 verschillende delen. </t>
  </si>
  <si>
    <t>Natuurlijke</t>
  </si>
  <si>
    <t>Blauw</t>
  </si>
  <si>
    <t>Rood</t>
  </si>
  <si>
    <t>Groen</t>
  </si>
  <si>
    <t>Geel</t>
  </si>
  <si>
    <t>Deel geel is een tijdelijke noodgebouw portakabine</t>
  </si>
  <si>
    <t>Elektrische verwarming</t>
  </si>
  <si>
    <t>Platenradiatoren</t>
  </si>
  <si>
    <t>Danfoss</t>
  </si>
  <si>
    <t>Thermostaatkraan</t>
  </si>
  <si>
    <t>Geen ventilatie in de ketel ruimte, temperatuur in de ketelruimte erg hoog</t>
  </si>
  <si>
    <t>Ruimte Blauw</t>
  </si>
  <si>
    <t>Ruimte Rood</t>
  </si>
  <si>
    <t>07.02.10.636</t>
  </si>
  <si>
    <t>4,7 L</t>
  </si>
  <si>
    <t>De Piramide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</si>
</sst>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rgb="FFFFFFFF"/>
      <name val="Calibri"/>
      <family val="2"/>
      <scheme val="minor"/>
    </font>
    <font>
      <b/>
      <sz val="11"/>
      <color rgb="FFFFFFFF"/>
      <name val="Calibri"/>
      <family val="2"/>
      <scheme val="minor"/>
    </font>
    <font>
      <sz val="11"/>
      <name val="Calibri"/>
      <family val="2"/>
      <scheme val="minor"/>
    </font>
    <font>
      <b/>
      <sz val="11"/>
      <name val="Calibri"/>
      <family val="2"/>
      <scheme val="minor"/>
    </font>
    <font>
      <b/>
      <sz val="11"/>
      <color theme="0"/>
      <name val="Calibri"/>
      <family val="2"/>
      <scheme val="minor"/>
    </font>
    <font>
      <sz val="8"/>
      <name val="Calibri"/>
      <family val="2"/>
      <scheme val="minor"/>
    </font>
  </fonts>
  <fills count="5">
    <fill>
      <patternFill patternType="none"/>
    </fill>
    <fill>
      <patternFill patternType="gray125"/>
    </fill>
    <fill>
      <patternFill patternType="solid">
        <fgColor rgb="FFFBA931"/>
        <bgColor indexed="64"/>
      </patternFill>
    </fill>
    <fill>
      <patternFill patternType="solid">
        <fgColor rgb="FF545B63"/>
        <bgColor indexed="64"/>
      </patternFill>
    </fill>
    <fill>
      <patternFill patternType="solid">
        <fgColor theme="0"/>
        <bgColor indexed="64"/>
      </patternFill>
    </fill>
  </fills>
  <borders count="5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wrapText="1"/>
    </xf>
    <xf numFmtId="0" fontId="0" fillId="0" borderId="0" xfId="0" applyAlignment="1">
      <alignment horizontal="right"/>
    </xf>
    <xf numFmtId="0" fontId="0" fillId="0" borderId="0" xfId="0" applyNumberFormat="1" applyAlignment="1">
      <alignment horizontal="right"/>
    </xf>
    <xf numFmtId="0" fontId="0" fillId="0" borderId="2" xfId="0" applyBorder="1"/>
    <xf numFmtId="0" fontId="0" fillId="0" borderId="3" xfId="0" applyBorder="1"/>
    <xf numFmtId="0" fontId="0" fillId="3" borderId="0" xfId="0" applyFill="1" applyBorder="1"/>
    <xf numFmtId="0" fontId="6" fillId="3" borderId="0" xfId="0" applyFont="1" applyFill="1"/>
    <xf numFmtId="0" fontId="1" fillId="0" borderId="0" xfId="0" applyFont="1" applyAlignment="1">
      <alignment horizontal="lef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6" fillId="3" borderId="3" xfId="0" applyFont="1" applyFill="1" applyBorder="1"/>
    <xf numFmtId="0" fontId="6" fillId="3" borderId="2" xfId="0" applyFont="1" applyFill="1" applyBorder="1"/>
    <xf numFmtId="0" fontId="0" fillId="0" borderId="25" xfId="0" applyBorder="1"/>
    <xf numFmtId="0" fontId="0" fillId="0" borderId="26" xfId="0" applyBorder="1"/>
    <xf numFmtId="0" fontId="0" fillId="0" borderId="28" xfId="0" applyBorder="1"/>
    <xf numFmtId="0" fontId="0" fillId="0" borderId="19" xfId="0" applyBorder="1"/>
    <xf numFmtId="0" fontId="0" fillId="0" borderId="20" xfId="0" applyBorder="1"/>
    <xf numFmtId="0" fontId="0" fillId="0" borderId="21" xfId="0" applyBorder="1"/>
    <xf numFmtId="0" fontId="0" fillId="0" borderId="29" xfId="0" applyBorder="1"/>
    <xf numFmtId="0" fontId="0" fillId="0" borderId="30" xfId="0" applyBorder="1"/>
    <xf numFmtId="0" fontId="0" fillId="0" borderId="0" xfId="0" applyFill="1"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47" xfId="0" applyBorder="1"/>
    <xf numFmtId="0" fontId="0" fillId="0" borderId="7" xfId="0" applyBorder="1"/>
    <xf numFmtId="0" fontId="6" fillId="3" borderId="27" xfId="0" applyFont="1" applyFill="1" applyBorder="1"/>
    <xf numFmtId="0" fontId="0" fillId="0" borderId="48" xfId="0" applyBorder="1"/>
    <xf numFmtId="0" fontId="0" fillId="3" borderId="27" xfId="0" applyFill="1" applyBorder="1"/>
    <xf numFmtId="0" fontId="0" fillId="4" borderId="0" xfId="0" applyFill="1" applyAlignment="1">
      <alignment horizontal="left" vertical="top" wrapText="1"/>
    </xf>
    <xf numFmtId="0" fontId="5" fillId="0" borderId="0" xfId="0" applyFont="1" applyAlignment="1">
      <alignment horizontal="left"/>
    </xf>
    <xf numFmtId="0" fontId="0" fillId="3" borderId="0" xfId="0" applyFill="1" applyAlignment="1">
      <alignment horizontal="left"/>
    </xf>
    <xf numFmtId="0" fontId="0" fillId="2" borderId="0" xfId="0" applyFill="1" applyAlignment="1">
      <alignment horizontal="left"/>
    </xf>
    <xf numFmtId="0" fontId="0" fillId="4" borderId="0" xfId="0" applyFill="1" applyAlignment="1">
      <alignment horizontal="left"/>
    </xf>
    <xf numFmtId="0" fontId="0" fillId="2" borderId="1" xfId="0" applyFill="1" applyBorder="1" applyAlignment="1">
      <alignment horizontal="left"/>
    </xf>
    <xf numFmtId="0" fontId="0" fillId="3" borderId="49" xfId="0" applyFill="1" applyBorder="1" applyAlignment="1">
      <alignment horizontal="left"/>
    </xf>
    <xf numFmtId="0" fontId="0" fillId="3" borderId="1" xfId="0" applyFill="1" applyBorder="1" applyAlignment="1">
      <alignment horizontal="left"/>
    </xf>
    <xf numFmtId="0" fontId="3" fillId="3" borderId="1" xfId="0" applyFont="1" applyFill="1" applyBorder="1" applyAlignment="1">
      <alignment horizontal="left" wrapText="1"/>
    </xf>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3" fillId="2" borderId="0" xfId="0" applyFont="1" applyFill="1" applyAlignment="1">
      <alignment wrapText="1"/>
    </xf>
    <xf numFmtId="0" fontId="3" fillId="3" borderId="1" xfId="0" applyFont="1" applyFill="1" applyBorder="1" applyAlignment="1">
      <alignment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23" xfId="0" applyFont="1" applyFill="1" applyBorder="1" applyAlignment="1">
      <alignment horizontal="center" wrapText="1"/>
    </xf>
    <xf numFmtId="0" fontId="3" fillId="3" borderId="24" xfId="0" applyFont="1" applyFill="1" applyBorder="1" applyAlignment="1">
      <alignment horizontal="center" wrapText="1"/>
    </xf>
    <xf numFmtId="0" fontId="3" fillId="3" borderId="34" xfId="0" applyFont="1" applyFill="1" applyBorder="1" applyAlignment="1">
      <alignment wrapText="1"/>
    </xf>
    <xf numFmtId="0" fontId="3" fillId="3" borderId="35" xfId="0" applyFont="1" applyFill="1" applyBorder="1" applyAlignment="1">
      <alignment wrapText="1"/>
    </xf>
    <xf numFmtId="0" fontId="3" fillId="3" borderId="36"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FBA931"/>
      <color rgb="FF545B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jpeg"/><Relationship Id="rId18" Type="http://schemas.openxmlformats.org/officeDocument/2006/relationships/image" Target="../media/image20.jpeg"/><Relationship Id="rId26" Type="http://schemas.openxmlformats.org/officeDocument/2006/relationships/image" Target="../media/image28.jpeg"/><Relationship Id="rId3" Type="http://schemas.openxmlformats.org/officeDocument/2006/relationships/image" Target="../media/image5.jpeg"/><Relationship Id="rId21" Type="http://schemas.openxmlformats.org/officeDocument/2006/relationships/image" Target="../media/image23.jpeg"/><Relationship Id="rId7" Type="http://schemas.openxmlformats.org/officeDocument/2006/relationships/image" Target="../media/image9.jpeg"/><Relationship Id="rId12" Type="http://schemas.openxmlformats.org/officeDocument/2006/relationships/image" Target="../media/image14.png"/><Relationship Id="rId17" Type="http://schemas.openxmlformats.org/officeDocument/2006/relationships/image" Target="../media/image19.jpeg"/><Relationship Id="rId25" Type="http://schemas.openxmlformats.org/officeDocument/2006/relationships/image" Target="../media/image27.jpeg"/><Relationship Id="rId2" Type="http://schemas.openxmlformats.org/officeDocument/2006/relationships/image" Target="../media/image4.jpeg"/><Relationship Id="rId16" Type="http://schemas.openxmlformats.org/officeDocument/2006/relationships/image" Target="../media/image18.jpeg"/><Relationship Id="rId20" Type="http://schemas.openxmlformats.org/officeDocument/2006/relationships/image" Target="../media/image22.jpeg"/><Relationship Id="rId29" Type="http://schemas.openxmlformats.org/officeDocument/2006/relationships/image" Target="../media/image31.jpe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jpeg"/><Relationship Id="rId24" Type="http://schemas.openxmlformats.org/officeDocument/2006/relationships/image" Target="../media/image26.jpeg"/><Relationship Id="rId5" Type="http://schemas.openxmlformats.org/officeDocument/2006/relationships/image" Target="../media/image7.jpeg"/><Relationship Id="rId15" Type="http://schemas.openxmlformats.org/officeDocument/2006/relationships/image" Target="../media/image17.jpeg"/><Relationship Id="rId23" Type="http://schemas.openxmlformats.org/officeDocument/2006/relationships/image" Target="../media/image25.jpeg"/><Relationship Id="rId28" Type="http://schemas.openxmlformats.org/officeDocument/2006/relationships/image" Target="../media/image30.jpeg"/><Relationship Id="rId10" Type="http://schemas.openxmlformats.org/officeDocument/2006/relationships/image" Target="../media/image12.png"/><Relationship Id="rId19" Type="http://schemas.openxmlformats.org/officeDocument/2006/relationships/image" Target="../media/image21.jpe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 Id="rId22" Type="http://schemas.openxmlformats.org/officeDocument/2006/relationships/image" Target="../media/image24.jpeg"/><Relationship Id="rId27" Type="http://schemas.openxmlformats.org/officeDocument/2006/relationships/image" Target="../media/image29.jpeg"/></Relationships>
</file>

<file path=xl/drawings/drawing1.xml><?xml version="1.0" encoding="utf-8"?>
<xdr:wsDr xmlns:xdr="http://schemas.openxmlformats.org/drawingml/2006/spreadsheetDrawing" xmlns:a="http://schemas.openxmlformats.org/drawingml/2006/main">
  <xdr:twoCellAnchor editAs="oneCell">
    <xdr:from>
      <xdr:col>0</xdr:col>
      <xdr:colOff>39757</xdr:colOff>
      <xdr:row>0</xdr:row>
      <xdr:rowOff>53008</xdr:rowOff>
    </xdr:from>
    <xdr:to>
      <xdr:col>1</xdr:col>
      <xdr:colOff>819795</xdr:colOff>
      <xdr:row>3</xdr:row>
      <xdr:rowOff>154842</xdr:rowOff>
    </xdr:to>
    <xdr:pic>
      <xdr:nvPicPr>
        <xdr:cNvPr id="4" name="Afbeelding 3">
          <a:extLst>
            <a:ext uri="{FF2B5EF4-FFF2-40B4-BE49-F238E27FC236}">
              <a16:creationId xmlns:a16="http://schemas.microsoft.com/office/drawing/2014/main" id="{10367B8A-1973-4915-81C2-908DB5BCA86E}"/>
            </a:ext>
          </a:extLst>
        </xdr:cNvPr>
        <xdr:cNvPicPr>
          <a:picLocks noChangeAspect="1"/>
        </xdr:cNvPicPr>
      </xdr:nvPicPr>
      <xdr:blipFill>
        <a:blip xmlns:r="http://schemas.openxmlformats.org/officeDocument/2006/relationships" r:embed="rId1"/>
        <a:stretch>
          <a:fillRect/>
        </a:stretch>
      </xdr:blipFill>
      <xdr:spPr>
        <a:xfrm>
          <a:off x="39757" y="53008"/>
          <a:ext cx="3225064" cy="658425"/>
        </a:xfrm>
        <a:prstGeom prst="rect">
          <a:avLst/>
        </a:prstGeom>
      </xdr:spPr>
    </xdr:pic>
    <xdr:clientData/>
  </xdr:twoCellAnchor>
  <xdr:twoCellAnchor>
    <xdr:from>
      <xdr:col>5</xdr:col>
      <xdr:colOff>0</xdr:colOff>
      <xdr:row>5</xdr:row>
      <xdr:rowOff>172279</xdr:rowOff>
    </xdr:from>
    <xdr:to>
      <xdr:col>12</xdr:col>
      <xdr:colOff>0</xdr:colOff>
      <xdr:row>23</xdr:row>
      <xdr:rowOff>114300</xdr:rowOff>
    </xdr:to>
    <xdr:sp macro="" textlink="">
      <xdr:nvSpPr>
        <xdr:cNvPr id="8" name="Tekstvak 7">
          <a:extLst>
            <a:ext uri="{FF2B5EF4-FFF2-40B4-BE49-F238E27FC236}">
              <a16:creationId xmlns:a16="http://schemas.microsoft.com/office/drawing/2014/main" id="{C85B39FD-B5C5-4623-B1FA-98DA977C3B92}"/>
            </a:ext>
          </a:extLst>
        </xdr:cNvPr>
        <xdr:cNvSpPr txBox="1"/>
      </xdr:nvSpPr>
      <xdr:spPr>
        <a:xfrm>
          <a:off x="8244840" y="1086679"/>
          <a:ext cx="4267200" cy="32338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het gebouw zijn er twee aparte</a:t>
          </a:r>
          <a:r>
            <a:rPr lang="nl-NL" sz="1100" baseline="0"/>
            <a:t> ketel ruimtes aanwezig. In ketel ruimte 1 staan er 3 gasketels van Nefit Topline HR 45 (2x) en HR 30 (1x). In ketelruimte 2 hangt 1 gasketel van Nefit Topline Hr 25. De CV leidingen zijn van dikwanding staal. </a:t>
          </a:r>
          <a:r>
            <a:rPr lang="nl-NL" sz="1100" b="0" i="0" u="none" strike="noStrike">
              <a:solidFill>
                <a:schemeClr val="dk1"/>
              </a:solidFill>
              <a:effectLst/>
              <a:latin typeface="+mn-lt"/>
              <a:ea typeface="+mn-ea"/>
              <a:cs typeface="+mn-cs"/>
            </a:rPr>
            <a:t>De plattegrond te vinden onder</a:t>
          </a:r>
          <a:r>
            <a:rPr lang="nl-NL" sz="1100" b="0" i="0" u="none" strike="noStrike" baseline="0">
              <a:solidFill>
                <a:schemeClr val="dk1"/>
              </a:solidFill>
              <a:effectLst/>
              <a:latin typeface="+mn-lt"/>
              <a:ea typeface="+mn-ea"/>
              <a:cs typeface="+mn-cs"/>
            </a:rPr>
            <a:t> tab 'plattegrond'</a:t>
          </a:r>
          <a:r>
            <a:rPr lang="nl-NL" sz="1100" b="0" i="0" u="none" strike="noStrike">
              <a:solidFill>
                <a:schemeClr val="dk1"/>
              </a:solidFill>
              <a:effectLst/>
              <a:latin typeface="+mn-lt"/>
              <a:ea typeface="+mn-ea"/>
              <a:cs typeface="+mn-cs"/>
            </a:rPr>
            <a:t> is niet up to date, de lokalen zijn opgedeelt in 4 verschillende delen. Deel blauw bestaat uit 6 klaslokalen en 9 ruimtes</a:t>
          </a:r>
          <a:r>
            <a:rPr lang="nl-NL"/>
            <a:t> </a:t>
          </a:r>
          <a:r>
            <a:rPr lang="nl-NL" sz="1100" b="0" i="0" u="none" strike="noStrike">
              <a:solidFill>
                <a:schemeClr val="dk1"/>
              </a:solidFill>
              <a:effectLst/>
              <a:latin typeface="+mn-lt"/>
              <a:ea typeface="+mn-ea"/>
              <a:cs typeface="+mn-cs"/>
            </a:rPr>
            <a:t>Deel rood bestaat uit 4 klaslokalen en heeft ook een bovenverdieping met 2 lokalen.</a:t>
          </a:r>
          <a:r>
            <a:rPr lang="nl-NL"/>
            <a:t> </a:t>
          </a:r>
          <a:r>
            <a:rPr lang="nl-NL" sz="1100" b="0" i="0" u="none" strike="noStrike">
              <a:solidFill>
                <a:schemeClr val="dk1"/>
              </a:solidFill>
              <a:effectLst/>
              <a:latin typeface="+mn-lt"/>
              <a:ea typeface="+mn-ea"/>
              <a:cs typeface="+mn-cs"/>
            </a:rPr>
            <a:t>Deel groen bestaat uit 4 klaslokalen.</a:t>
          </a:r>
          <a:r>
            <a:rPr lang="nl-NL"/>
            <a:t> </a:t>
          </a:r>
          <a:r>
            <a:rPr lang="nl-NL" sz="1100" b="0" i="0" u="none" strike="noStrike">
              <a:solidFill>
                <a:schemeClr val="dk1"/>
              </a:solidFill>
              <a:effectLst/>
              <a:latin typeface="+mn-lt"/>
              <a:ea typeface="+mn-ea"/>
              <a:cs typeface="+mn-cs"/>
            </a:rPr>
            <a:t>Deel geel is een tijdelijke noodgebouw portakabine.</a:t>
          </a:r>
          <a:endParaRPr lang="nl-NL" sz="1100" b="0" i="0" u="none" strike="noStrike" baseline="0">
            <a:solidFill>
              <a:schemeClr val="dk1"/>
            </a:solidFill>
            <a:effectLst/>
            <a:latin typeface="+mn-lt"/>
            <a:ea typeface="+mn-ea"/>
            <a:cs typeface="+mn-cs"/>
          </a:endParaRPr>
        </a:p>
        <a:p>
          <a:endParaRPr lang="nl-NL" sz="1100" b="0" i="0" u="none" strike="noStrike" baseline="0">
            <a:solidFill>
              <a:schemeClr val="dk1"/>
            </a:solidFill>
            <a:effectLst/>
            <a:latin typeface="+mn-lt"/>
            <a:ea typeface="+mn-ea"/>
            <a:cs typeface="+mn-cs"/>
          </a:endParaRPr>
        </a:p>
        <a:p>
          <a:r>
            <a:rPr lang="nl-NL" sz="1100" b="0" i="0" u="none" strike="noStrike" baseline="0">
              <a:solidFill>
                <a:schemeClr val="dk1"/>
              </a:solidFill>
              <a:effectLst/>
              <a:latin typeface="+mn-lt"/>
              <a:ea typeface="+mn-ea"/>
              <a:cs typeface="+mn-cs"/>
            </a:rPr>
            <a:t>In de lokalen (deel groen) hangen platenradiatoren type 22 met Danfoss thermosstaatkranen. In deel blauw en rood  is er vloerverwarming. Deel geel heeft een elektrische verwarmingsgedeelte. De ventilatiesysteem in het school gebouw bestaat uit </a:t>
          </a:r>
          <a:r>
            <a:rPr lang="nl-NL" sz="1100" b="0" i="0" u="none" strike="noStrike">
              <a:solidFill>
                <a:schemeClr val="dk1"/>
              </a:solidFill>
              <a:effectLst/>
              <a:latin typeface="+mn-lt"/>
              <a:ea typeface="+mn-ea"/>
              <a:cs typeface="+mn-cs"/>
            </a:rPr>
            <a:t>J.E. Stork Air</a:t>
          </a:r>
          <a:r>
            <a:rPr lang="nl-NL"/>
            <a:t> units.</a:t>
          </a:r>
          <a:r>
            <a:rPr lang="nl-NL" baseline="0"/>
            <a:t> De preciesverdeling van de ventilatiesytemen zijn te vinden onder tab 'Lokalen'. Verder hangen er een aantal close in boilers en zijn er in twee lokalen Airco Units. Tot slot is het gehele gebouw voorzien van TL-buizen verlichting.</a:t>
          </a:r>
          <a:endParaRPr lang="nl-NL"/>
        </a:p>
        <a:p>
          <a:endParaRPr lang="nl-NL" sz="1100" b="0" i="0" u="none" strike="noStrike" baseline="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9</xdr:col>
      <xdr:colOff>515006</xdr:colOff>
      <xdr:row>31</xdr:row>
      <xdr:rowOff>78575</xdr:rowOff>
    </xdr:to>
    <xdr:pic>
      <xdr:nvPicPr>
        <xdr:cNvPr id="2" name="Afbeelding 1">
          <a:extLst>
            <a:ext uri="{FF2B5EF4-FFF2-40B4-BE49-F238E27FC236}">
              <a16:creationId xmlns:a16="http://schemas.microsoft.com/office/drawing/2014/main" id="{A518271A-BD17-47C0-BC53-1F2AA9CE2C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28800" y="180975"/>
          <a:ext cx="4172606" cy="5507825"/>
        </a:xfrm>
        <a:prstGeom prst="rect">
          <a:avLst/>
        </a:prstGeom>
      </xdr:spPr>
    </xdr:pic>
    <xdr:clientData/>
  </xdr:twoCellAnchor>
  <xdr:twoCellAnchor>
    <xdr:from>
      <xdr:col>4</xdr:col>
      <xdr:colOff>195263</xdr:colOff>
      <xdr:row>18</xdr:row>
      <xdr:rowOff>119063</xdr:rowOff>
    </xdr:from>
    <xdr:to>
      <xdr:col>8</xdr:col>
      <xdr:colOff>138113</xdr:colOff>
      <xdr:row>28</xdr:row>
      <xdr:rowOff>133350</xdr:rowOff>
    </xdr:to>
    <xdr:sp macro="" textlink="">
      <xdr:nvSpPr>
        <xdr:cNvPr id="3" name="Rechthoek 2">
          <a:extLst>
            <a:ext uri="{FF2B5EF4-FFF2-40B4-BE49-F238E27FC236}">
              <a16:creationId xmlns:a16="http://schemas.microsoft.com/office/drawing/2014/main" id="{A7C163BA-1FBD-4BDC-B3C7-ED5C555ED1AF}"/>
            </a:ext>
          </a:extLst>
        </xdr:cNvPr>
        <xdr:cNvSpPr/>
      </xdr:nvSpPr>
      <xdr:spPr>
        <a:xfrm>
          <a:off x="2633663" y="3376613"/>
          <a:ext cx="2381250" cy="1824037"/>
        </a:xfrm>
        <a:prstGeom prst="rect">
          <a:avLst/>
        </a:prstGeom>
        <a:noFill/>
        <a:ln w="28575"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nl-NL" sz="1100"/>
        </a:p>
      </xdr:txBody>
    </xdr:sp>
    <xdr:clientData/>
  </xdr:twoCellAnchor>
  <xdr:twoCellAnchor>
    <xdr:from>
      <xdr:col>4</xdr:col>
      <xdr:colOff>185738</xdr:colOff>
      <xdr:row>13</xdr:row>
      <xdr:rowOff>9525</xdr:rowOff>
    </xdr:from>
    <xdr:to>
      <xdr:col>8</xdr:col>
      <xdr:colOff>128588</xdr:colOff>
      <xdr:row>18</xdr:row>
      <xdr:rowOff>23813</xdr:rowOff>
    </xdr:to>
    <xdr:sp macro="" textlink="">
      <xdr:nvSpPr>
        <xdr:cNvPr id="4" name="Rechthoek 3">
          <a:extLst>
            <a:ext uri="{FF2B5EF4-FFF2-40B4-BE49-F238E27FC236}">
              <a16:creationId xmlns:a16="http://schemas.microsoft.com/office/drawing/2014/main" id="{6CBC62FC-834D-493C-A7AC-ABED9264331C}"/>
            </a:ext>
          </a:extLst>
        </xdr:cNvPr>
        <xdr:cNvSpPr/>
      </xdr:nvSpPr>
      <xdr:spPr>
        <a:xfrm>
          <a:off x="2624138" y="2362200"/>
          <a:ext cx="2381250" cy="919163"/>
        </a:xfrm>
        <a:prstGeom prst="rect">
          <a:avLst/>
        </a:prstGeom>
        <a:noFill/>
        <a:ln w="2857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nl-NL" sz="1100"/>
        </a:p>
      </xdr:txBody>
    </xdr:sp>
    <xdr:clientData/>
  </xdr:twoCellAnchor>
  <xdr:twoCellAnchor>
    <xdr:from>
      <xdr:col>4</xdr:col>
      <xdr:colOff>276225</xdr:colOff>
      <xdr:row>5</xdr:row>
      <xdr:rowOff>157163</xdr:rowOff>
    </xdr:from>
    <xdr:to>
      <xdr:col>8</xdr:col>
      <xdr:colOff>219075</xdr:colOff>
      <xdr:row>11</xdr:row>
      <xdr:rowOff>128588</xdr:rowOff>
    </xdr:to>
    <xdr:sp macro="" textlink="">
      <xdr:nvSpPr>
        <xdr:cNvPr id="6" name="Rechthoek 5">
          <a:extLst>
            <a:ext uri="{FF2B5EF4-FFF2-40B4-BE49-F238E27FC236}">
              <a16:creationId xmlns:a16="http://schemas.microsoft.com/office/drawing/2014/main" id="{B820B10B-BB55-4DE5-A622-06A60585F420}"/>
            </a:ext>
          </a:extLst>
        </xdr:cNvPr>
        <xdr:cNvSpPr/>
      </xdr:nvSpPr>
      <xdr:spPr>
        <a:xfrm>
          <a:off x="2714625" y="1062038"/>
          <a:ext cx="2381250" cy="1057275"/>
        </a:xfrm>
        <a:prstGeom prst="rect">
          <a:avLst/>
        </a:prstGeom>
        <a:noFill/>
        <a:ln w="28575" cap="flat" cmpd="sng" algn="ctr">
          <a:solidFill>
            <a:srgbClr val="00B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nl-NL" sz="1100"/>
        </a:p>
      </xdr:txBody>
    </xdr:sp>
    <xdr:clientData/>
  </xdr:twoCellAnchor>
  <xdr:twoCellAnchor>
    <xdr:from>
      <xdr:col>3</xdr:col>
      <xdr:colOff>209550</xdr:colOff>
      <xdr:row>22</xdr:row>
      <xdr:rowOff>4763</xdr:rowOff>
    </xdr:from>
    <xdr:to>
      <xdr:col>4</xdr:col>
      <xdr:colOff>119063</xdr:colOff>
      <xdr:row>27</xdr:row>
      <xdr:rowOff>157163</xdr:rowOff>
    </xdr:to>
    <xdr:sp macro="" textlink="">
      <xdr:nvSpPr>
        <xdr:cNvPr id="7" name="Rechthoek 6">
          <a:extLst>
            <a:ext uri="{FF2B5EF4-FFF2-40B4-BE49-F238E27FC236}">
              <a16:creationId xmlns:a16="http://schemas.microsoft.com/office/drawing/2014/main" id="{84D6F0EE-5175-4DA5-87E4-C1747620216F}"/>
            </a:ext>
          </a:extLst>
        </xdr:cNvPr>
        <xdr:cNvSpPr/>
      </xdr:nvSpPr>
      <xdr:spPr>
        <a:xfrm>
          <a:off x="2038350" y="3986213"/>
          <a:ext cx="519113" cy="1057275"/>
        </a:xfrm>
        <a:prstGeom prst="rect">
          <a:avLst/>
        </a:prstGeom>
        <a:noFill/>
        <a:ln w="28575" cap="flat" cmpd="sng" algn="ctr">
          <a:solidFill>
            <a:srgbClr val="FFFF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579120</xdr:colOff>
      <xdr:row>14</xdr:row>
      <xdr:rowOff>68580</xdr:rowOff>
    </xdr:to>
    <xdr:pic>
      <xdr:nvPicPr>
        <xdr:cNvPr id="2" name="Afbeelding 1">
          <a:extLst>
            <a:ext uri="{FF2B5EF4-FFF2-40B4-BE49-F238E27FC236}">
              <a16:creationId xmlns:a16="http://schemas.microsoft.com/office/drawing/2014/main" id="{1CF2D618-AE79-407D-A9EA-C62107B4477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365760"/>
          <a:ext cx="3017520" cy="2263140"/>
        </a:xfrm>
        <a:prstGeom prst="rect">
          <a:avLst/>
        </a:prstGeom>
      </xdr:spPr>
    </xdr:pic>
    <xdr:clientData/>
  </xdr:twoCellAnchor>
  <xdr:twoCellAnchor editAs="oneCell">
    <xdr:from>
      <xdr:col>1</xdr:col>
      <xdr:colOff>0</xdr:colOff>
      <xdr:row>15</xdr:row>
      <xdr:rowOff>38100</xdr:rowOff>
    </xdr:from>
    <xdr:to>
      <xdr:col>4</xdr:col>
      <xdr:colOff>434340</xdr:colOff>
      <xdr:row>31</xdr:row>
      <xdr:rowOff>137160</xdr:rowOff>
    </xdr:to>
    <xdr:pic>
      <xdr:nvPicPr>
        <xdr:cNvPr id="3" name="Afbeelding 2">
          <a:extLst>
            <a:ext uri="{FF2B5EF4-FFF2-40B4-BE49-F238E27FC236}">
              <a16:creationId xmlns:a16="http://schemas.microsoft.com/office/drawing/2014/main" id="{9362C22C-FA84-4125-80E9-AADCBE6A60D7}"/>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09600" y="2895600"/>
          <a:ext cx="2263140" cy="3147060"/>
        </a:xfrm>
        <a:prstGeom prst="rect">
          <a:avLst/>
        </a:prstGeom>
      </xdr:spPr>
    </xdr:pic>
    <xdr:clientData/>
  </xdr:twoCellAnchor>
  <xdr:twoCellAnchor editAs="oneCell">
    <xdr:from>
      <xdr:col>6</xdr:col>
      <xdr:colOff>121920</xdr:colOff>
      <xdr:row>1</xdr:row>
      <xdr:rowOff>121920</xdr:rowOff>
    </xdr:from>
    <xdr:to>
      <xdr:col>11</xdr:col>
      <xdr:colOff>91440</xdr:colOff>
      <xdr:row>14</xdr:row>
      <xdr:rowOff>7620</xdr:rowOff>
    </xdr:to>
    <xdr:pic>
      <xdr:nvPicPr>
        <xdr:cNvPr id="5" name="Afbeelding 4">
          <a:extLst>
            <a:ext uri="{FF2B5EF4-FFF2-40B4-BE49-F238E27FC236}">
              <a16:creationId xmlns:a16="http://schemas.microsoft.com/office/drawing/2014/main" id="{9BBBE2C3-3F5E-477D-8C69-52A4327DD88F}"/>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779520" y="304800"/>
          <a:ext cx="3017520" cy="2263140"/>
        </a:xfrm>
        <a:prstGeom prst="rect">
          <a:avLst/>
        </a:prstGeom>
      </xdr:spPr>
    </xdr:pic>
    <xdr:clientData/>
  </xdr:twoCellAnchor>
  <xdr:twoCellAnchor editAs="oneCell">
    <xdr:from>
      <xdr:col>12</xdr:col>
      <xdr:colOff>106680</xdr:colOff>
      <xdr:row>45</xdr:row>
      <xdr:rowOff>19050</xdr:rowOff>
    </xdr:from>
    <xdr:to>
      <xdr:col>17</xdr:col>
      <xdr:colOff>76200</xdr:colOff>
      <xdr:row>57</xdr:row>
      <xdr:rowOff>87630</xdr:rowOff>
    </xdr:to>
    <xdr:pic>
      <xdr:nvPicPr>
        <xdr:cNvPr id="6" name="Afbeelding 5">
          <a:extLst>
            <a:ext uri="{FF2B5EF4-FFF2-40B4-BE49-F238E27FC236}">
              <a16:creationId xmlns:a16="http://schemas.microsoft.com/office/drawing/2014/main" id="{8BA8A370-530E-4FB5-AC43-077A7CF1F3CD}"/>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7421880" y="8591550"/>
          <a:ext cx="3017520" cy="2354580"/>
        </a:xfrm>
        <a:prstGeom prst="rect">
          <a:avLst/>
        </a:prstGeom>
      </xdr:spPr>
    </xdr:pic>
    <xdr:clientData/>
  </xdr:twoCellAnchor>
  <xdr:twoCellAnchor editAs="oneCell">
    <xdr:from>
      <xdr:col>10</xdr:col>
      <xdr:colOff>30480</xdr:colOff>
      <xdr:row>15</xdr:row>
      <xdr:rowOff>0</xdr:rowOff>
    </xdr:from>
    <xdr:to>
      <xdr:col>15</xdr:col>
      <xdr:colOff>0</xdr:colOff>
      <xdr:row>27</xdr:row>
      <xdr:rowOff>68580</xdr:rowOff>
    </xdr:to>
    <xdr:pic>
      <xdr:nvPicPr>
        <xdr:cNvPr id="7" name="Afbeelding 6">
          <a:extLst>
            <a:ext uri="{FF2B5EF4-FFF2-40B4-BE49-F238E27FC236}">
              <a16:creationId xmlns:a16="http://schemas.microsoft.com/office/drawing/2014/main" id="{3111CB29-0447-4DD1-AD36-CFD9A0D0C806}"/>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126480" y="2857500"/>
          <a:ext cx="3017520" cy="2354580"/>
        </a:xfrm>
        <a:prstGeom prst="rect">
          <a:avLst/>
        </a:prstGeom>
      </xdr:spPr>
    </xdr:pic>
    <xdr:clientData/>
  </xdr:twoCellAnchor>
  <xdr:twoCellAnchor editAs="oneCell">
    <xdr:from>
      <xdr:col>6</xdr:col>
      <xdr:colOff>240030</xdr:colOff>
      <xdr:row>51</xdr:row>
      <xdr:rowOff>0</xdr:rowOff>
    </xdr:from>
    <xdr:to>
      <xdr:col>11</xdr:col>
      <xdr:colOff>209550</xdr:colOff>
      <xdr:row>63</xdr:row>
      <xdr:rowOff>76200</xdr:rowOff>
    </xdr:to>
    <xdr:pic>
      <xdr:nvPicPr>
        <xdr:cNvPr id="8" name="Afbeelding 7">
          <a:extLst>
            <a:ext uri="{FF2B5EF4-FFF2-40B4-BE49-F238E27FC236}">
              <a16:creationId xmlns:a16="http://schemas.microsoft.com/office/drawing/2014/main" id="{83619282-9F53-4513-BAAE-2047152E5B7A}"/>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3897630" y="9715500"/>
          <a:ext cx="3017520" cy="2362200"/>
        </a:xfrm>
        <a:prstGeom prst="rect">
          <a:avLst/>
        </a:prstGeom>
      </xdr:spPr>
    </xdr:pic>
    <xdr:clientData/>
  </xdr:twoCellAnchor>
  <xdr:twoCellAnchor editAs="oneCell">
    <xdr:from>
      <xdr:col>1</xdr:col>
      <xdr:colOff>0</xdr:colOff>
      <xdr:row>47</xdr:row>
      <xdr:rowOff>0</xdr:rowOff>
    </xdr:from>
    <xdr:to>
      <xdr:col>5</xdr:col>
      <xdr:colOff>579120</xdr:colOff>
      <xdr:row>59</xdr:row>
      <xdr:rowOff>68580</xdr:rowOff>
    </xdr:to>
    <xdr:pic>
      <xdr:nvPicPr>
        <xdr:cNvPr id="9" name="Afbeelding 8">
          <a:extLst>
            <a:ext uri="{FF2B5EF4-FFF2-40B4-BE49-F238E27FC236}">
              <a16:creationId xmlns:a16="http://schemas.microsoft.com/office/drawing/2014/main" id="{14CB9469-260F-4C95-83B1-3523510983B9}"/>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09600" y="8953500"/>
          <a:ext cx="3017520" cy="2354580"/>
        </a:xfrm>
        <a:prstGeom prst="rect">
          <a:avLst/>
        </a:prstGeom>
      </xdr:spPr>
    </xdr:pic>
    <xdr:clientData/>
  </xdr:twoCellAnchor>
  <xdr:twoCellAnchor editAs="oneCell">
    <xdr:from>
      <xdr:col>41</xdr:col>
      <xdr:colOff>335281</xdr:colOff>
      <xdr:row>123</xdr:row>
      <xdr:rowOff>15049</xdr:rowOff>
    </xdr:from>
    <xdr:to>
      <xdr:col>45</xdr:col>
      <xdr:colOff>160021</xdr:colOff>
      <xdr:row>139</xdr:row>
      <xdr:rowOff>106489</xdr:rowOff>
    </xdr:to>
    <xdr:pic>
      <xdr:nvPicPr>
        <xdr:cNvPr id="10" name="Afbeelding 9">
          <a:extLst>
            <a:ext uri="{FF2B5EF4-FFF2-40B4-BE49-F238E27FC236}">
              <a16:creationId xmlns:a16="http://schemas.microsoft.com/office/drawing/2014/main" id="{3CE3ACBA-805D-4968-BAEF-F086805A8DF6}"/>
            </a:ext>
          </a:extLst>
        </xdr:cNvPr>
        <xdr:cNvPicPr>
          <a:picLocks noChangeAspect="1"/>
        </xdr:cNvPicPr>
      </xdr:nvPicPr>
      <xdr:blipFill>
        <a:blip xmlns:r="http://schemas.openxmlformats.org/officeDocument/2006/relationships" r:embed="rId8"/>
        <a:stretch>
          <a:fillRect/>
        </a:stretch>
      </xdr:blipFill>
      <xdr:spPr>
        <a:xfrm>
          <a:off x="25328881" y="22509289"/>
          <a:ext cx="2263140" cy="3017520"/>
        </a:xfrm>
        <a:prstGeom prst="rect">
          <a:avLst/>
        </a:prstGeom>
      </xdr:spPr>
    </xdr:pic>
    <xdr:clientData/>
  </xdr:twoCellAnchor>
  <xdr:twoCellAnchor editAs="oneCell">
    <xdr:from>
      <xdr:col>6</xdr:col>
      <xdr:colOff>0</xdr:colOff>
      <xdr:row>33</xdr:row>
      <xdr:rowOff>91440</xdr:rowOff>
    </xdr:from>
    <xdr:to>
      <xdr:col>9</xdr:col>
      <xdr:colOff>434340</xdr:colOff>
      <xdr:row>50</xdr:row>
      <xdr:rowOff>0</xdr:rowOff>
    </xdr:to>
    <xdr:pic>
      <xdr:nvPicPr>
        <xdr:cNvPr id="11" name="Afbeelding 10">
          <a:extLst>
            <a:ext uri="{FF2B5EF4-FFF2-40B4-BE49-F238E27FC236}">
              <a16:creationId xmlns:a16="http://schemas.microsoft.com/office/drawing/2014/main" id="{50B11ECD-E95F-448A-B295-7B4EF40465B3}"/>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657600" y="6377940"/>
          <a:ext cx="2263140" cy="3147060"/>
        </a:xfrm>
        <a:prstGeom prst="rect">
          <a:avLst/>
        </a:prstGeom>
      </xdr:spPr>
    </xdr:pic>
    <xdr:clientData/>
  </xdr:twoCellAnchor>
  <xdr:twoCellAnchor editAs="oneCell">
    <xdr:from>
      <xdr:col>36</xdr:col>
      <xdr:colOff>60961</xdr:colOff>
      <xdr:row>122</xdr:row>
      <xdr:rowOff>76009</xdr:rowOff>
    </xdr:from>
    <xdr:to>
      <xdr:col>39</xdr:col>
      <xdr:colOff>495301</xdr:colOff>
      <xdr:row>138</xdr:row>
      <xdr:rowOff>167449</xdr:rowOff>
    </xdr:to>
    <xdr:pic>
      <xdr:nvPicPr>
        <xdr:cNvPr id="12" name="Afbeelding 11">
          <a:extLst>
            <a:ext uri="{FF2B5EF4-FFF2-40B4-BE49-F238E27FC236}">
              <a16:creationId xmlns:a16="http://schemas.microsoft.com/office/drawing/2014/main" id="{59D1FCB9-2217-4CF3-8E3A-E3DDA4FD131E}"/>
            </a:ext>
          </a:extLst>
        </xdr:cNvPr>
        <xdr:cNvPicPr>
          <a:picLocks noChangeAspect="1"/>
        </xdr:cNvPicPr>
      </xdr:nvPicPr>
      <xdr:blipFill>
        <a:blip xmlns:r="http://schemas.openxmlformats.org/officeDocument/2006/relationships" r:embed="rId10"/>
        <a:stretch>
          <a:fillRect/>
        </a:stretch>
      </xdr:blipFill>
      <xdr:spPr>
        <a:xfrm>
          <a:off x="22006561" y="22387369"/>
          <a:ext cx="2263140" cy="3017520"/>
        </a:xfrm>
        <a:prstGeom prst="rect">
          <a:avLst/>
        </a:prstGeom>
      </xdr:spPr>
    </xdr:pic>
    <xdr:clientData/>
  </xdr:twoCellAnchor>
  <xdr:twoCellAnchor editAs="oneCell">
    <xdr:from>
      <xdr:col>1</xdr:col>
      <xdr:colOff>0</xdr:colOff>
      <xdr:row>33</xdr:row>
      <xdr:rowOff>114300</xdr:rowOff>
    </xdr:from>
    <xdr:to>
      <xdr:col>5</xdr:col>
      <xdr:colOff>579120</xdr:colOff>
      <xdr:row>46</xdr:row>
      <xdr:rowOff>0</xdr:rowOff>
    </xdr:to>
    <xdr:pic>
      <xdr:nvPicPr>
        <xdr:cNvPr id="13" name="Afbeelding 12">
          <a:extLst>
            <a:ext uri="{FF2B5EF4-FFF2-40B4-BE49-F238E27FC236}">
              <a16:creationId xmlns:a16="http://schemas.microsoft.com/office/drawing/2014/main" id="{9F358C25-1D61-4EC5-86B3-BB41CE36A58F}"/>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609600" y="6149340"/>
          <a:ext cx="3017520" cy="2263140"/>
        </a:xfrm>
        <a:prstGeom prst="rect">
          <a:avLst/>
        </a:prstGeom>
      </xdr:spPr>
    </xdr:pic>
    <xdr:clientData/>
  </xdr:twoCellAnchor>
  <xdr:twoCellAnchor editAs="oneCell">
    <xdr:from>
      <xdr:col>29</xdr:col>
      <xdr:colOff>213361</xdr:colOff>
      <xdr:row>120</xdr:row>
      <xdr:rowOff>76009</xdr:rowOff>
    </xdr:from>
    <xdr:to>
      <xdr:col>33</xdr:col>
      <xdr:colOff>38101</xdr:colOff>
      <xdr:row>136</xdr:row>
      <xdr:rowOff>167449</xdr:rowOff>
    </xdr:to>
    <xdr:pic>
      <xdr:nvPicPr>
        <xdr:cNvPr id="14" name="Afbeelding 13">
          <a:extLst>
            <a:ext uri="{FF2B5EF4-FFF2-40B4-BE49-F238E27FC236}">
              <a16:creationId xmlns:a16="http://schemas.microsoft.com/office/drawing/2014/main" id="{8534895D-FA79-4D75-A69B-92A3D2E9ADC0}"/>
            </a:ext>
          </a:extLst>
        </xdr:cNvPr>
        <xdr:cNvPicPr>
          <a:picLocks noChangeAspect="1"/>
        </xdr:cNvPicPr>
      </xdr:nvPicPr>
      <xdr:blipFill>
        <a:blip xmlns:r="http://schemas.openxmlformats.org/officeDocument/2006/relationships" r:embed="rId12"/>
        <a:stretch>
          <a:fillRect/>
        </a:stretch>
      </xdr:blipFill>
      <xdr:spPr>
        <a:xfrm>
          <a:off x="17891761" y="22021609"/>
          <a:ext cx="2263140" cy="3017520"/>
        </a:xfrm>
        <a:prstGeom prst="rect">
          <a:avLst/>
        </a:prstGeom>
      </xdr:spPr>
    </xdr:pic>
    <xdr:clientData/>
  </xdr:twoCellAnchor>
  <xdr:twoCellAnchor editAs="oneCell">
    <xdr:from>
      <xdr:col>6</xdr:col>
      <xdr:colOff>0</xdr:colOff>
      <xdr:row>15</xdr:row>
      <xdr:rowOff>15240</xdr:rowOff>
    </xdr:from>
    <xdr:to>
      <xdr:col>9</xdr:col>
      <xdr:colOff>434340</xdr:colOff>
      <xdr:row>31</xdr:row>
      <xdr:rowOff>114300</xdr:rowOff>
    </xdr:to>
    <xdr:pic>
      <xdr:nvPicPr>
        <xdr:cNvPr id="15" name="Afbeelding 14">
          <a:extLst>
            <a:ext uri="{FF2B5EF4-FFF2-40B4-BE49-F238E27FC236}">
              <a16:creationId xmlns:a16="http://schemas.microsoft.com/office/drawing/2014/main" id="{7199E75D-BA29-44AE-A3B8-9CF072884537}"/>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657600" y="2872740"/>
          <a:ext cx="2263140" cy="3147060"/>
        </a:xfrm>
        <a:prstGeom prst="rect">
          <a:avLst/>
        </a:prstGeom>
      </xdr:spPr>
    </xdr:pic>
    <xdr:clientData/>
  </xdr:twoCellAnchor>
  <xdr:twoCellAnchor editAs="oneCell">
    <xdr:from>
      <xdr:col>10</xdr:col>
      <xdr:colOff>0</xdr:colOff>
      <xdr:row>28</xdr:row>
      <xdr:rowOff>0</xdr:rowOff>
    </xdr:from>
    <xdr:to>
      <xdr:col>13</xdr:col>
      <xdr:colOff>434340</xdr:colOff>
      <xdr:row>44</xdr:row>
      <xdr:rowOff>91440</xdr:rowOff>
    </xdr:to>
    <xdr:pic>
      <xdr:nvPicPr>
        <xdr:cNvPr id="16" name="Afbeelding 15">
          <a:extLst>
            <a:ext uri="{FF2B5EF4-FFF2-40B4-BE49-F238E27FC236}">
              <a16:creationId xmlns:a16="http://schemas.microsoft.com/office/drawing/2014/main" id="{51C57B31-B4E0-4761-94D6-5FF3AC47AD7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6096000" y="5334000"/>
          <a:ext cx="2263140" cy="3139440"/>
        </a:xfrm>
        <a:prstGeom prst="rect">
          <a:avLst/>
        </a:prstGeom>
      </xdr:spPr>
    </xdr:pic>
    <xdr:clientData/>
  </xdr:twoCellAnchor>
  <xdr:twoCellAnchor editAs="oneCell">
    <xdr:from>
      <xdr:col>23</xdr:col>
      <xdr:colOff>175260</xdr:colOff>
      <xdr:row>4</xdr:row>
      <xdr:rowOff>0</xdr:rowOff>
    </xdr:from>
    <xdr:to>
      <xdr:col>27</xdr:col>
      <xdr:colOff>0</xdr:colOff>
      <xdr:row>20</xdr:row>
      <xdr:rowOff>99060</xdr:rowOff>
    </xdr:to>
    <xdr:pic>
      <xdr:nvPicPr>
        <xdr:cNvPr id="17" name="Afbeelding 16">
          <a:extLst>
            <a:ext uri="{FF2B5EF4-FFF2-40B4-BE49-F238E27FC236}">
              <a16:creationId xmlns:a16="http://schemas.microsoft.com/office/drawing/2014/main" id="{383ECB6F-BD73-42FD-98D7-5A49C203CCEF}"/>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4196060" y="711200"/>
          <a:ext cx="2263140" cy="2943860"/>
        </a:xfrm>
        <a:prstGeom prst="rect">
          <a:avLst/>
        </a:prstGeom>
      </xdr:spPr>
    </xdr:pic>
    <xdr:clientData/>
  </xdr:twoCellAnchor>
  <xdr:twoCellAnchor editAs="oneCell">
    <xdr:from>
      <xdr:col>23</xdr:col>
      <xdr:colOff>175260</xdr:colOff>
      <xdr:row>21</xdr:row>
      <xdr:rowOff>99060</xdr:rowOff>
    </xdr:from>
    <xdr:to>
      <xdr:col>27</xdr:col>
      <xdr:colOff>0</xdr:colOff>
      <xdr:row>38</xdr:row>
      <xdr:rowOff>0</xdr:rowOff>
    </xdr:to>
    <xdr:pic>
      <xdr:nvPicPr>
        <xdr:cNvPr id="18" name="Afbeelding 17">
          <a:extLst>
            <a:ext uri="{FF2B5EF4-FFF2-40B4-BE49-F238E27FC236}">
              <a16:creationId xmlns:a16="http://schemas.microsoft.com/office/drawing/2014/main" id="{A5E8B498-1F17-4444-AC0F-97D270569EE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4196060" y="3832860"/>
          <a:ext cx="2263140" cy="2923540"/>
        </a:xfrm>
        <a:prstGeom prst="rect">
          <a:avLst/>
        </a:prstGeom>
      </xdr:spPr>
    </xdr:pic>
    <xdr:clientData/>
  </xdr:twoCellAnchor>
  <xdr:twoCellAnchor editAs="oneCell">
    <xdr:from>
      <xdr:col>18</xdr:col>
      <xdr:colOff>0</xdr:colOff>
      <xdr:row>17</xdr:row>
      <xdr:rowOff>0</xdr:rowOff>
    </xdr:from>
    <xdr:to>
      <xdr:col>22</xdr:col>
      <xdr:colOff>579120</xdr:colOff>
      <xdr:row>29</xdr:row>
      <xdr:rowOff>68580</xdr:rowOff>
    </xdr:to>
    <xdr:pic>
      <xdr:nvPicPr>
        <xdr:cNvPr id="19" name="Afbeelding 18">
          <a:extLst>
            <a:ext uri="{FF2B5EF4-FFF2-40B4-BE49-F238E27FC236}">
              <a16:creationId xmlns:a16="http://schemas.microsoft.com/office/drawing/2014/main" id="{8A76AF83-4067-485C-833F-4FD4ABB2B05D}"/>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0972800" y="3022600"/>
          <a:ext cx="3017520" cy="2202180"/>
        </a:xfrm>
        <a:prstGeom prst="rect">
          <a:avLst/>
        </a:prstGeom>
      </xdr:spPr>
    </xdr:pic>
    <xdr:clientData/>
  </xdr:twoCellAnchor>
  <xdr:twoCellAnchor editAs="oneCell">
    <xdr:from>
      <xdr:col>18</xdr:col>
      <xdr:colOff>45721</xdr:colOff>
      <xdr:row>42</xdr:row>
      <xdr:rowOff>87439</xdr:rowOff>
    </xdr:from>
    <xdr:to>
      <xdr:col>21</xdr:col>
      <xdr:colOff>480061</xdr:colOff>
      <xdr:row>59</xdr:row>
      <xdr:rowOff>8699</xdr:rowOff>
    </xdr:to>
    <xdr:pic>
      <xdr:nvPicPr>
        <xdr:cNvPr id="20" name="Afbeelding 19">
          <a:extLst>
            <a:ext uri="{FF2B5EF4-FFF2-40B4-BE49-F238E27FC236}">
              <a16:creationId xmlns:a16="http://schemas.microsoft.com/office/drawing/2014/main" id="{B07CDCBA-0397-49C2-87BF-63A52C76D4D8}"/>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018521" y="8088439"/>
          <a:ext cx="2263140" cy="3147060"/>
        </a:xfrm>
        <a:prstGeom prst="rect">
          <a:avLst/>
        </a:prstGeom>
      </xdr:spPr>
    </xdr:pic>
    <xdr:clientData/>
  </xdr:twoCellAnchor>
  <xdr:twoCellAnchor editAs="oneCell">
    <xdr:from>
      <xdr:col>22</xdr:col>
      <xdr:colOff>76200</xdr:colOff>
      <xdr:row>42</xdr:row>
      <xdr:rowOff>57150</xdr:rowOff>
    </xdr:from>
    <xdr:to>
      <xdr:col>25</xdr:col>
      <xdr:colOff>510540</xdr:colOff>
      <xdr:row>58</xdr:row>
      <xdr:rowOff>148590</xdr:rowOff>
    </xdr:to>
    <xdr:pic>
      <xdr:nvPicPr>
        <xdr:cNvPr id="21" name="Afbeelding 20">
          <a:extLst>
            <a:ext uri="{FF2B5EF4-FFF2-40B4-BE49-F238E27FC236}">
              <a16:creationId xmlns:a16="http://schemas.microsoft.com/office/drawing/2014/main" id="{D8E707A5-9735-4679-A342-1D8BAA0A2254}"/>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3487400" y="8058150"/>
          <a:ext cx="2263140" cy="3139440"/>
        </a:xfrm>
        <a:prstGeom prst="rect">
          <a:avLst/>
        </a:prstGeom>
      </xdr:spPr>
    </xdr:pic>
    <xdr:clientData/>
  </xdr:twoCellAnchor>
  <xdr:twoCellAnchor editAs="oneCell">
    <xdr:from>
      <xdr:col>34</xdr:col>
      <xdr:colOff>123651</xdr:colOff>
      <xdr:row>23</xdr:row>
      <xdr:rowOff>20281</xdr:rowOff>
    </xdr:from>
    <xdr:to>
      <xdr:col>37</xdr:col>
      <xdr:colOff>557991</xdr:colOff>
      <xdr:row>39</xdr:row>
      <xdr:rowOff>111721</xdr:rowOff>
    </xdr:to>
    <xdr:pic>
      <xdr:nvPicPr>
        <xdr:cNvPr id="22" name="Afbeelding 21">
          <a:extLst>
            <a:ext uri="{FF2B5EF4-FFF2-40B4-BE49-F238E27FC236}">
              <a16:creationId xmlns:a16="http://schemas.microsoft.com/office/drawing/2014/main" id="{BA0B30CD-077D-453D-B8E1-1048FC8CA75C}"/>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20850051" y="4401781"/>
          <a:ext cx="2263140" cy="3139440"/>
        </a:xfrm>
        <a:prstGeom prst="rect">
          <a:avLst/>
        </a:prstGeom>
      </xdr:spPr>
    </xdr:pic>
    <xdr:clientData/>
  </xdr:twoCellAnchor>
  <xdr:twoCellAnchor editAs="oneCell">
    <xdr:from>
      <xdr:col>30</xdr:col>
      <xdr:colOff>0</xdr:colOff>
      <xdr:row>23</xdr:row>
      <xdr:rowOff>0</xdr:rowOff>
    </xdr:from>
    <xdr:to>
      <xdr:col>33</xdr:col>
      <xdr:colOff>434340</xdr:colOff>
      <xdr:row>39</xdr:row>
      <xdr:rowOff>63732</xdr:rowOff>
    </xdr:to>
    <xdr:pic>
      <xdr:nvPicPr>
        <xdr:cNvPr id="23" name="Afbeelding 22">
          <a:extLst>
            <a:ext uri="{FF2B5EF4-FFF2-40B4-BE49-F238E27FC236}">
              <a16:creationId xmlns:a16="http://schemas.microsoft.com/office/drawing/2014/main" id="{C200571B-AE0E-4722-8FD5-799A6FAEF101}"/>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8288000" y="4381500"/>
          <a:ext cx="2263140" cy="3111732"/>
        </a:xfrm>
        <a:prstGeom prst="rect">
          <a:avLst/>
        </a:prstGeom>
      </xdr:spPr>
    </xdr:pic>
    <xdr:clientData/>
  </xdr:twoCellAnchor>
  <xdr:twoCellAnchor editAs="oneCell">
    <xdr:from>
      <xdr:col>18</xdr:col>
      <xdr:colOff>30480</xdr:colOff>
      <xdr:row>4</xdr:row>
      <xdr:rowOff>0</xdr:rowOff>
    </xdr:from>
    <xdr:to>
      <xdr:col>23</xdr:col>
      <xdr:colOff>0</xdr:colOff>
      <xdr:row>16</xdr:row>
      <xdr:rowOff>68580</xdr:rowOff>
    </xdr:to>
    <xdr:pic>
      <xdr:nvPicPr>
        <xdr:cNvPr id="24" name="Afbeelding 23">
          <a:extLst>
            <a:ext uri="{FF2B5EF4-FFF2-40B4-BE49-F238E27FC236}">
              <a16:creationId xmlns:a16="http://schemas.microsoft.com/office/drawing/2014/main" id="{B822CF9A-A381-46B4-9D50-90701F1985C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1003280" y="711200"/>
          <a:ext cx="3017520" cy="2202180"/>
        </a:xfrm>
        <a:prstGeom prst="rect">
          <a:avLst/>
        </a:prstGeom>
      </xdr:spPr>
    </xdr:pic>
    <xdr:clientData/>
  </xdr:twoCellAnchor>
  <xdr:twoCellAnchor editAs="oneCell">
    <xdr:from>
      <xdr:col>26</xdr:col>
      <xdr:colOff>106680</xdr:colOff>
      <xdr:row>42</xdr:row>
      <xdr:rowOff>57150</xdr:rowOff>
    </xdr:from>
    <xdr:to>
      <xdr:col>31</xdr:col>
      <xdr:colOff>76200</xdr:colOff>
      <xdr:row>54</xdr:row>
      <xdr:rowOff>125730</xdr:rowOff>
    </xdr:to>
    <xdr:pic>
      <xdr:nvPicPr>
        <xdr:cNvPr id="25" name="Afbeelding 24">
          <a:extLst>
            <a:ext uri="{FF2B5EF4-FFF2-40B4-BE49-F238E27FC236}">
              <a16:creationId xmlns:a16="http://schemas.microsoft.com/office/drawing/2014/main" id="{11DD82A4-9371-44CF-8535-BEFAC65D3214}"/>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5956280" y="8058150"/>
          <a:ext cx="3017520" cy="2354580"/>
        </a:xfrm>
        <a:prstGeom prst="rect">
          <a:avLst/>
        </a:prstGeom>
      </xdr:spPr>
    </xdr:pic>
    <xdr:clientData/>
  </xdr:twoCellAnchor>
  <xdr:twoCellAnchor editAs="oneCell">
    <xdr:from>
      <xdr:col>30</xdr:col>
      <xdr:colOff>0</xdr:colOff>
      <xdr:row>4</xdr:row>
      <xdr:rowOff>0</xdr:rowOff>
    </xdr:from>
    <xdr:to>
      <xdr:col>33</xdr:col>
      <xdr:colOff>434340</xdr:colOff>
      <xdr:row>20</xdr:row>
      <xdr:rowOff>91440</xdr:rowOff>
    </xdr:to>
    <xdr:pic>
      <xdr:nvPicPr>
        <xdr:cNvPr id="26" name="Afbeelding 25">
          <a:extLst>
            <a:ext uri="{FF2B5EF4-FFF2-40B4-BE49-F238E27FC236}">
              <a16:creationId xmlns:a16="http://schemas.microsoft.com/office/drawing/2014/main" id="{19C59552-04E6-4521-8632-838C39742642}"/>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18288000" y="762000"/>
          <a:ext cx="2263140" cy="3139440"/>
        </a:xfrm>
        <a:prstGeom prst="rect">
          <a:avLst/>
        </a:prstGeom>
      </xdr:spPr>
    </xdr:pic>
    <xdr:clientData/>
  </xdr:twoCellAnchor>
  <xdr:twoCellAnchor editAs="oneCell">
    <xdr:from>
      <xdr:col>34</xdr:col>
      <xdr:colOff>0</xdr:colOff>
      <xdr:row>4</xdr:row>
      <xdr:rowOff>7620</xdr:rowOff>
    </xdr:from>
    <xdr:to>
      <xdr:col>38</xdr:col>
      <xdr:colOff>579120</xdr:colOff>
      <xdr:row>16</xdr:row>
      <xdr:rowOff>76200</xdr:rowOff>
    </xdr:to>
    <xdr:pic>
      <xdr:nvPicPr>
        <xdr:cNvPr id="27" name="Afbeelding 26">
          <a:extLst>
            <a:ext uri="{FF2B5EF4-FFF2-40B4-BE49-F238E27FC236}">
              <a16:creationId xmlns:a16="http://schemas.microsoft.com/office/drawing/2014/main" id="{A920EFF9-8F87-4E4F-85D4-D31730D75AC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0726400" y="769620"/>
          <a:ext cx="3017520" cy="2354580"/>
        </a:xfrm>
        <a:prstGeom prst="rect">
          <a:avLst/>
        </a:prstGeom>
      </xdr:spPr>
    </xdr:pic>
    <xdr:clientData/>
  </xdr:twoCellAnchor>
  <xdr:twoCellAnchor editAs="oneCell">
    <xdr:from>
      <xdr:col>40</xdr:col>
      <xdr:colOff>19050</xdr:colOff>
      <xdr:row>17</xdr:row>
      <xdr:rowOff>76200</xdr:rowOff>
    </xdr:from>
    <xdr:to>
      <xdr:col>43</xdr:col>
      <xdr:colOff>453390</xdr:colOff>
      <xdr:row>33</xdr:row>
      <xdr:rowOff>167640</xdr:rowOff>
    </xdr:to>
    <xdr:pic>
      <xdr:nvPicPr>
        <xdr:cNvPr id="28" name="Afbeelding 27">
          <a:extLst>
            <a:ext uri="{FF2B5EF4-FFF2-40B4-BE49-F238E27FC236}">
              <a16:creationId xmlns:a16="http://schemas.microsoft.com/office/drawing/2014/main" id="{B9A4EF65-8030-40C8-87C0-6DE9C5258D61}"/>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4403050" y="3314700"/>
          <a:ext cx="2263140" cy="3139440"/>
        </a:xfrm>
        <a:prstGeom prst="rect">
          <a:avLst/>
        </a:prstGeom>
      </xdr:spPr>
    </xdr:pic>
    <xdr:clientData/>
  </xdr:twoCellAnchor>
  <xdr:twoCellAnchor editAs="oneCell">
    <xdr:from>
      <xdr:col>44</xdr:col>
      <xdr:colOff>49530</xdr:colOff>
      <xdr:row>17</xdr:row>
      <xdr:rowOff>82287</xdr:rowOff>
    </xdr:from>
    <xdr:to>
      <xdr:col>50</xdr:col>
      <xdr:colOff>323850</xdr:colOff>
      <xdr:row>33</xdr:row>
      <xdr:rowOff>76200</xdr:rowOff>
    </xdr:to>
    <xdr:pic>
      <xdr:nvPicPr>
        <xdr:cNvPr id="29" name="Afbeelding 28">
          <a:extLst>
            <a:ext uri="{FF2B5EF4-FFF2-40B4-BE49-F238E27FC236}">
              <a16:creationId xmlns:a16="http://schemas.microsoft.com/office/drawing/2014/main" id="{823F509D-57CF-4D6D-9D8D-5B2BAE5EB982}"/>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6871930" y="3320787"/>
          <a:ext cx="3931920" cy="3041913"/>
        </a:xfrm>
        <a:prstGeom prst="rect">
          <a:avLst/>
        </a:prstGeom>
      </xdr:spPr>
    </xdr:pic>
    <xdr:clientData/>
  </xdr:twoCellAnchor>
  <xdr:twoCellAnchor editAs="oneCell">
    <xdr:from>
      <xdr:col>45</xdr:col>
      <xdr:colOff>49530</xdr:colOff>
      <xdr:row>3</xdr:row>
      <xdr:rowOff>133350</xdr:rowOff>
    </xdr:from>
    <xdr:to>
      <xdr:col>50</xdr:col>
      <xdr:colOff>19050</xdr:colOff>
      <xdr:row>15</xdr:row>
      <xdr:rowOff>174221</xdr:rowOff>
    </xdr:to>
    <xdr:pic>
      <xdr:nvPicPr>
        <xdr:cNvPr id="30" name="Afbeelding 29">
          <a:extLst>
            <a:ext uri="{FF2B5EF4-FFF2-40B4-BE49-F238E27FC236}">
              <a16:creationId xmlns:a16="http://schemas.microsoft.com/office/drawing/2014/main" id="{5DDFD56E-19A2-45B5-9FBC-111FE1CACE68}"/>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7481530" y="704850"/>
          <a:ext cx="3017520" cy="2326871"/>
        </a:xfrm>
        <a:prstGeom prst="rect">
          <a:avLst/>
        </a:prstGeom>
      </xdr:spPr>
    </xdr:pic>
    <xdr:clientData/>
  </xdr:twoCellAnchor>
  <xdr:twoCellAnchor editAs="oneCell">
    <xdr:from>
      <xdr:col>40</xdr:col>
      <xdr:colOff>19050</xdr:colOff>
      <xdr:row>3</xdr:row>
      <xdr:rowOff>162791</xdr:rowOff>
    </xdr:from>
    <xdr:to>
      <xdr:col>44</xdr:col>
      <xdr:colOff>598170</xdr:colOff>
      <xdr:row>16</xdr:row>
      <xdr:rowOff>76200</xdr:rowOff>
    </xdr:to>
    <xdr:pic>
      <xdr:nvPicPr>
        <xdr:cNvPr id="31" name="Afbeelding 30">
          <a:extLst>
            <a:ext uri="{FF2B5EF4-FFF2-40B4-BE49-F238E27FC236}">
              <a16:creationId xmlns:a16="http://schemas.microsoft.com/office/drawing/2014/main" id="{AAB97271-0CA1-49D3-98A8-10B4DA33617B}"/>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24403050" y="734291"/>
          <a:ext cx="3017520" cy="238990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1BE0-A04A-4926-8815-AAB73701BB2E}">
  <dimension ref="A1:L747"/>
  <sheetViews>
    <sheetView workbookViewId="0">
      <selection activeCell="D167" sqref="D167"/>
    </sheetView>
  </sheetViews>
  <sheetFormatPr defaultRowHeight="14.4" x14ac:dyDescent="0.3"/>
  <cols>
    <col min="1" max="1" width="35.6640625" style="3" customWidth="1"/>
    <col min="2" max="2" width="40.6640625" style="3" customWidth="1"/>
    <col min="3" max="3" width="23.88671875" style="3" customWidth="1"/>
    <col min="4" max="4" width="11.109375" style="6" customWidth="1"/>
    <col min="5" max="16384" width="8.88671875" style="6"/>
  </cols>
  <sheetData>
    <row r="1" spans="1:12" x14ac:dyDescent="0.3">
      <c r="A1" s="62"/>
      <c r="B1" s="62"/>
      <c r="C1" s="62"/>
      <c r="D1" s="66"/>
    </row>
    <row r="2" spans="1:12" x14ac:dyDescent="0.3">
      <c r="A2" s="62"/>
      <c r="B2" s="62"/>
      <c r="C2" s="62"/>
      <c r="D2" s="66"/>
    </row>
    <row r="3" spans="1:12" x14ac:dyDescent="0.3">
      <c r="A3" s="62"/>
      <c r="B3" s="62"/>
      <c r="C3" s="62"/>
      <c r="D3" s="66"/>
    </row>
    <row r="4" spans="1:12" x14ac:dyDescent="0.3">
      <c r="A4" s="62"/>
      <c r="B4" s="62"/>
      <c r="C4" s="62"/>
      <c r="D4" s="66"/>
    </row>
    <row r="5" spans="1:12" x14ac:dyDescent="0.3">
      <c r="A5" s="73" t="s">
        <v>192</v>
      </c>
      <c r="B5" s="73"/>
      <c r="C5" s="73"/>
      <c r="D5" s="65"/>
      <c r="F5" s="71" t="s">
        <v>211</v>
      </c>
      <c r="G5" s="71"/>
      <c r="H5" s="71"/>
      <c r="I5" s="71"/>
      <c r="J5" s="71"/>
      <c r="K5" s="71"/>
      <c r="L5" s="71"/>
    </row>
    <row r="6" spans="1:12" x14ac:dyDescent="0.3">
      <c r="A6" s="73"/>
      <c r="B6" s="73"/>
      <c r="C6" s="73"/>
      <c r="D6" s="67"/>
      <c r="F6" s="71"/>
      <c r="G6" s="71"/>
      <c r="H6" s="71"/>
      <c r="I6" s="71"/>
      <c r="J6" s="71"/>
      <c r="K6" s="71"/>
      <c r="L6" s="71"/>
    </row>
    <row r="7" spans="1:12" x14ac:dyDescent="0.3">
      <c r="A7" s="18" t="s">
        <v>0</v>
      </c>
      <c r="B7" s="3" t="s">
        <v>1</v>
      </c>
    </row>
    <row r="8" spans="1:12" x14ac:dyDescent="0.3">
      <c r="A8" s="18" t="s">
        <v>2</v>
      </c>
    </row>
    <row r="9" spans="1:12" x14ac:dyDescent="0.3">
      <c r="A9" s="73" t="s">
        <v>3</v>
      </c>
      <c r="B9" s="73"/>
      <c r="C9" s="73"/>
      <c r="D9" s="65"/>
    </row>
    <row r="10" spans="1:12" x14ac:dyDescent="0.3">
      <c r="A10" s="73"/>
      <c r="B10" s="73"/>
      <c r="C10" s="73"/>
      <c r="D10" s="67"/>
    </row>
    <row r="11" spans="1:12" x14ac:dyDescent="0.3">
      <c r="A11" s="70" t="s">
        <v>4</v>
      </c>
      <c r="B11" s="70"/>
      <c r="C11" s="70"/>
      <c r="D11" s="68"/>
    </row>
    <row r="12" spans="1:12" x14ac:dyDescent="0.3">
      <c r="A12" s="18" t="s">
        <v>5</v>
      </c>
      <c r="B12" s="3" t="s">
        <v>307</v>
      </c>
    </row>
    <row r="13" spans="1:12" x14ac:dyDescent="0.3">
      <c r="A13" s="18" t="s">
        <v>37</v>
      </c>
      <c r="B13" s="3" t="s">
        <v>7</v>
      </c>
    </row>
    <row r="15" spans="1:12" x14ac:dyDescent="0.3">
      <c r="A15" s="70" t="s">
        <v>8</v>
      </c>
      <c r="B15" s="70"/>
      <c r="C15" s="70"/>
      <c r="D15" s="69"/>
    </row>
    <row r="16" spans="1:12" x14ac:dyDescent="0.3">
      <c r="A16" s="18" t="s">
        <v>9</v>
      </c>
      <c r="B16" s="3" t="s">
        <v>7</v>
      </c>
    </row>
    <row r="17" spans="1:4" x14ac:dyDescent="0.3">
      <c r="A17" s="18" t="s">
        <v>10</v>
      </c>
      <c r="B17" s="3" t="str">
        <f>VLOOKUP(B12,Info!A3:G33,6,FALSE)</f>
        <v>Basisschool</v>
      </c>
    </row>
    <row r="18" spans="1:4" x14ac:dyDescent="0.3">
      <c r="A18" s="18" t="s">
        <v>12</v>
      </c>
    </row>
    <row r="19" spans="1:4" x14ac:dyDescent="0.3">
      <c r="A19" s="18" t="s">
        <v>13</v>
      </c>
    </row>
    <row r="21" spans="1:4" x14ac:dyDescent="0.3">
      <c r="A21" s="70" t="s">
        <v>14</v>
      </c>
      <c r="B21" s="70"/>
      <c r="C21" s="70"/>
      <c r="D21" s="69"/>
    </row>
    <row r="22" spans="1:4" x14ac:dyDescent="0.3">
      <c r="A22" s="18" t="s">
        <v>15</v>
      </c>
      <c r="B22" s="3" t="str">
        <f>VLOOKUP(B12,Info!A3:B33,2,FALSE)</f>
        <v xml:space="preserve">Burg. de Zeeuwstraat </v>
      </c>
    </row>
    <row r="23" spans="1:4" x14ac:dyDescent="0.3">
      <c r="A23" s="18" t="s">
        <v>17</v>
      </c>
      <c r="B23" s="3">
        <f>VLOOKUP(B12,Info!A3:C33,3,FALSE)</f>
        <v>294</v>
      </c>
    </row>
    <row r="24" spans="1:4" x14ac:dyDescent="0.3">
      <c r="A24" s="18" t="s">
        <v>18</v>
      </c>
    </row>
    <row r="25" spans="1:4" x14ac:dyDescent="0.3">
      <c r="A25" s="18" t="s">
        <v>19</v>
      </c>
    </row>
    <row r="26" spans="1:4" x14ac:dyDescent="0.3">
      <c r="A26" s="18" t="s">
        <v>20</v>
      </c>
      <c r="B26" s="3" t="str">
        <f>VLOOKUP(B12,Info!A1:G33,4,FALSE)</f>
        <v>2981 AJ</v>
      </c>
    </row>
    <row r="27" spans="1:4" x14ac:dyDescent="0.3">
      <c r="A27" s="18" t="s">
        <v>22</v>
      </c>
      <c r="B27" s="3" t="str">
        <f>VLOOKUP(B12,Info!A3:G33,5,FALSE)</f>
        <v>Ridderkerk</v>
      </c>
    </row>
    <row r="29" spans="1:4" x14ac:dyDescent="0.3">
      <c r="A29" s="70" t="s">
        <v>24</v>
      </c>
      <c r="B29" s="70"/>
      <c r="C29" s="70"/>
      <c r="D29" s="69"/>
    </row>
    <row r="30" spans="1:4" x14ac:dyDescent="0.3">
      <c r="A30" s="18" t="s">
        <v>25</v>
      </c>
      <c r="B30" s="4">
        <v>44538</v>
      </c>
    </row>
    <row r="31" spans="1:4" x14ac:dyDescent="0.3">
      <c r="A31" s="18" t="s">
        <v>26</v>
      </c>
      <c r="B31" s="3" t="s">
        <v>27</v>
      </c>
    </row>
    <row r="33" spans="1:4" x14ac:dyDescent="0.3">
      <c r="A33" s="74" t="s">
        <v>28</v>
      </c>
      <c r="B33" s="74"/>
      <c r="C33" s="74"/>
      <c r="D33" s="65"/>
    </row>
    <row r="34" spans="1:4" x14ac:dyDescent="0.3">
      <c r="A34" s="75" t="s">
        <v>29</v>
      </c>
      <c r="B34" s="75" t="s">
        <v>30</v>
      </c>
      <c r="C34" s="75" t="s">
        <v>31</v>
      </c>
      <c r="D34" s="65"/>
    </row>
    <row r="35" spans="1:4" x14ac:dyDescent="0.3">
      <c r="A35" s="70" t="s">
        <v>32</v>
      </c>
      <c r="B35" s="70"/>
      <c r="C35" s="70"/>
      <c r="D35" s="64"/>
    </row>
    <row r="36" spans="1:4" x14ac:dyDescent="0.3">
      <c r="A36" s="5" t="s">
        <v>33</v>
      </c>
    </row>
    <row r="37" spans="1:4" ht="16.8" customHeight="1" x14ac:dyDescent="0.3">
      <c r="A37" s="5" t="s">
        <v>34</v>
      </c>
      <c r="B37" s="18" t="s">
        <v>212</v>
      </c>
      <c r="C37" s="18" t="s">
        <v>213</v>
      </c>
      <c r="D37" s="18" t="s">
        <v>235</v>
      </c>
    </row>
    <row r="38" spans="1:4" x14ac:dyDescent="0.3">
      <c r="A38" s="5" t="s">
        <v>35</v>
      </c>
      <c r="B38" s="3">
        <v>1</v>
      </c>
      <c r="C38" s="3">
        <v>1</v>
      </c>
      <c r="D38" s="6">
        <v>1</v>
      </c>
    </row>
    <row r="39" spans="1:4" x14ac:dyDescent="0.3">
      <c r="A39" s="5" t="s">
        <v>36</v>
      </c>
      <c r="B39" s="3" t="s">
        <v>236</v>
      </c>
      <c r="C39" s="3" t="s">
        <v>236</v>
      </c>
      <c r="D39" s="3" t="s">
        <v>236</v>
      </c>
    </row>
    <row r="40" spans="1:4" ht="28.8" x14ac:dyDescent="0.3">
      <c r="A40" s="5" t="s">
        <v>37</v>
      </c>
      <c r="B40" s="3" t="s">
        <v>238</v>
      </c>
      <c r="C40" s="3" t="s">
        <v>237</v>
      </c>
      <c r="D40" s="3" t="s">
        <v>238</v>
      </c>
    </row>
    <row r="41" spans="1:4" x14ac:dyDescent="0.3">
      <c r="A41" s="5" t="s">
        <v>38</v>
      </c>
      <c r="B41" s="3">
        <v>45</v>
      </c>
      <c r="C41" s="3">
        <v>30</v>
      </c>
      <c r="D41" s="6">
        <v>45</v>
      </c>
    </row>
    <row r="42" spans="1:4" x14ac:dyDescent="0.3">
      <c r="A42" s="5" t="s">
        <v>39</v>
      </c>
      <c r="B42" s="3">
        <v>2010</v>
      </c>
    </row>
    <row r="43" spans="1:4" x14ac:dyDescent="0.3">
      <c r="A43" s="5" t="s">
        <v>40</v>
      </c>
    </row>
    <row r="44" spans="1:4" x14ac:dyDescent="0.3">
      <c r="A44" s="5" t="s">
        <v>41</v>
      </c>
      <c r="B44" s="3" t="s">
        <v>90</v>
      </c>
      <c r="C44" s="3" t="s">
        <v>90</v>
      </c>
      <c r="D44" s="6" t="s">
        <v>90</v>
      </c>
    </row>
    <row r="45" spans="1:4" x14ac:dyDescent="0.3">
      <c r="A45" s="5" t="s">
        <v>43</v>
      </c>
      <c r="B45" s="3" t="s">
        <v>239</v>
      </c>
      <c r="C45" s="3" t="s">
        <v>239</v>
      </c>
      <c r="D45" s="3" t="s">
        <v>239</v>
      </c>
    </row>
    <row r="46" spans="1:4" x14ac:dyDescent="0.3">
      <c r="A46" s="5" t="s">
        <v>44</v>
      </c>
      <c r="B46" s="3" t="s">
        <v>91</v>
      </c>
      <c r="C46" s="3" t="s">
        <v>91</v>
      </c>
      <c r="D46" s="6" t="s">
        <v>91</v>
      </c>
    </row>
    <row r="47" spans="1:4" x14ac:dyDescent="0.3">
      <c r="A47" s="5" t="s">
        <v>37</v>
      </c>
      <c r="B47" s="3" t="s">
        <v>240</v>
      </c>
      <c r="C47" s="3" t="s">
        <v>240</v>
      </c>
      <c r="D47" s="3" t="s">
        <v>240</v>
      </c>
    </row>
    <row r="48" spans="1:4" x14ac:dyDescent="0.3">
      <c r="A48" s="5" t="s">
        <v>45</v>
      </c>
      <c r="B48" s="3">
        <v>25</v>
      </c>
      <c r="C48" s="3">
        <v>25</v>
      </c>
      <c r="D48" s="6">
        <v>25</v>
      </c>
    </row>
    <row r="49" spans="1:4" x14ac:dyDescent="0.3">
      <c r="A49" s="5" t="s">
        <v>46</v>
      </c>
      <c r="B49" s="3" t="s">
        <v>91</v>
      </c>
      <c r="C49" s="3" t="s">
        <v>241</v>
      </c>
      <c r="D49" s="3" t="s">
        <v>91</v>
      </c>
    </row>
    <row r="50" spans="1:4" x14ac:dyDescent="0.3">
      <c r="A50" s="5" t="s">
        <v>37</v>
      </c>
      <c r="B50" s="3" t="s">
        <v>242</v>
      </c>
      <c r="C50" s="3" t="s">
        <v>242</v>
      </c>
      <c r="D50" s="3" t="s">
        <v>242</v>
      </c>
    </row>
    <row r="51" spans="1:4" x14ac:dyDescent="0.3">
      <c r="A51" s="5" t="s">
        <v>45</v>
      </c>
      <c r="B51" s="3">
        <v>15</v>
      </c>
      <c r="C51" s="3">
        <v>15</v>
      </c>
      <c r="D51" s="3">
        <v>15</v>
      </c>
    </row>
    <row r="52" spans="1:4" x14ac:dyDescent="0.3">
      <c r="A52" s="5" t="s">
        <v>214</v>
      </c>
      <c r="B52" s="3">
        <v>3</v>
      </c>
      <c r="C52" s="3">
        <v>3</v>
      </c>
      <c r="D52" s="3">
        <v>3</v>
      </c>
    </row>
    <row r="53" spans="1:4" x14ac:dyDescent="0.3">
      <c r="A53" s="5" t="s">
        <v>47</v>
      </c>
      <c r="B53" s="3" t="s">
        <v>91</v>
      </c>
      <c r="C53" s="3" t="s">
        <v>91</v>
      </c>
      <c r="D53" s="3" t="s">
        <v>91</v>
      </c>
    </row>
    <row r="54" spans="1:4" x14ac:dyDescent="0.3">
      <c r="A54" s="5" t="s">
        <v>48</v>
      </c>
      <c r="B54" s="3" t="s">
        <v>244</v>
      </c>
      <c r="C54" s="3" t="s">
        <v>244</v>
      </c>
      <c r="D54" s="3" t="s">
        <v>244</v>
      </c>
    </row>
    <row r="55" spans="1:4" x14ac:dyDescent="0.3">
      <c r="A55" s="18" t="s">
        <v>49</v>
      </c>
      <c r="B55" s="3" t="s">
        <v>244</v>
      </c>
      <c r="C55" s="3" t="s">
        <v>244</v>
      </c>
      <c r="D55" s="3" t="s">
        <v>244</v>
      </c>
    </row>
    <row r="56" spans="1:4" x14ac:dyDescent="0.3">
      <c r="A56" s="18" t="s">
        <v>50</v>
      </c>
      <c r="B56" s="3" t="s">
        <v>243</v>
      </c>
    </row>
    <row r="57" spans="1:4" ht="28.8" x14ac:dyDescent="0.3">
      <c r="B57" s="3" t="s">
        <v>302</v>
      </c>
      <c r="C57" s="3" t="s">
        <v>268</v>
      </c>
    </row>
    <row r="58" spans="1:4" x14ac:dyDescent="0.3">
      <c r="A58" s="70" t="s">
        <v>51</v>
      </c>
      <c r="B58" s="70"/>
      <c r="C58" s="70"/>
      <c r="D58" s="64"/>
    </row>
    <row r="59" spans="1:4" x14ac:dyDescent="0.3">
      <c r="A59" s="3" t="s">
        <v>36</v>
      </c>
      <c r="B59" s="3" t="s">
        <v>236</v>
      </c>
    </row>
    <row r="60" spans="1:4" x14ac:dyDescent="0.3">
      <c r="A60" s="3" t="s">
        <v>37</v>
      </c>
      <c r="B60" s="3" t="s">
        <v>245</v>
      </c>
    </row>
    <row r="61" spans="1:4" x14ac:dyDescent="0.3">
      <c r="A61" s="3" t="s">
        <v>52</v>
      </c>
      <c r="B61" s="3" t="s">
        <v>246</v>
      </c>
    </row>
    <row r="62" spans="1:4" x14ac:dyDescent="0.3">
      <c r="A62" s="3" t="s">
        <v>50</v>
      </c>
    </row>
    <row r="64" spans="1:4" x14ac:dyDescent="0.3">
      <c r="A64" s="70" t="s">
        <v>53</v>
      </c>
      <c r="B64" s="70"/>
      <c r="C64" s="70"/>
      <c r="D64" s="64"/>
    </row>
    <row r="65" spans="1:4" x14ac:dyDescent="0.3">
      <c r="A65" s="3" t="s">
        <v>34</v>
      </c>
      <c r="B65" s="3" t="s">
        <v>247</v>
      </c>
    </row>
    <row r="66" spans="1:4" x14ac:dyDescent="0.3">
      <c r="A66" s="3" t="s">
        <v>36</v>
      </c>
    </row>
    <row r="67" spans="1:4" x14ac:dyDescent="0.3">
      <c r="A67" s="3" t="s">
        <v>37</v>
      </c>
    </row>
    <row r="68" spans="1:4" x14ac:dyDescent="0.3">
      <c r="A68" s="3" t="s">
        <v>54</v>
      </c>
    </row>
    <row r="69" spans="1:4" x14ac:dyDescent="0.3">
      <c r="A69" s="3" t="s">
        <v>50</v>
      </c>
    </row>
    <row r="71" spans="1:4" x14ac:dyDescent="0.3">
      <c r="A71" s="70" t="s">
        <v>55</v>
      </c>
      <c r="B71" s="70"/>
      <c r="C71" s="70"/>
      <c r="D71" s="64"/>
    </row>
    <row r="72" spans="1:4" x14ac:dyDescent="0.3">
      <c r="A72" s="3" t="s">
        <v>52</v>
      </c>
      <c r="B72" s="3" t="s">
        <v>248</v>
      </c>
    </row>
    <row r="73" spans="1:4" x14ac:dyDescent="0.3">
      <c r="A73" s="3" t="s">
        <v>36</v>
      </c>
    </row>
    <row r="74" spans="1:4" x14ac:dyDescent="0.3">
      <c r="A74" s="3" t="s">
        <v>37</v>
      </c>
    </row>
    <row r="75" spans="1:4" x14ac:dyDescent="0.3">
      <c r="A75" s="3" t="s">
        <v>56</v>
      </c>
    </row>
    <row r="76" spans="1:4" x14ac:dyDescent="0.3">
      <c r="A76" s="3" t="s">
        <v>57</v>
      </c>
    </row>
    <row r="78" spans="1:4" x14ac:dyDescent="0.3">
      <c r="A78" s="70" t="s">
        <v>58</v>
      </c>
      <c r="B78" s="70"/>
      <c r="C78" s="70"/>
      <c r="D78" s="64"/>
    </row>
    <row r="79" spans="1:4" x14ac:dyDescent="0.3">
      <c r="A79" s="5" t="s">
        <v>34</v>
      </c>
    </row>
    <row r="80" spans="1:4" x14ac:dyDescent="0.3">
      <c r="A80" s="3" t="s">
        <v>36</v>
      </c>
    </row>
    <row r="81" spans="1:4" x14ac:dyDescent="0.3">
      <c r="A81" s="3" t="s">
        <v>37</v>
      </c>
    </row>
    <row r="82" spans="1:4" x14ac:dyDescent="0.3">
      <c r="A82" s="3" t="s">
        <v>52</v>
      </c>
    </row>
    <row r="83" spans="1:4" x14ac:dyDescent="0.3">
      <c r="A83" s="3" t="s">
        <v>56</v>
      </c>
    </row>
    <row r="84" spans="1:4" x14ac:dyDescent="0.3">
      <c r="A84" s="3" t="s">
        <v>57</v>
      </c>
    </row>
    <row r="86" spans="1:4" x14ac:dyDescent="0.3">
      <c r="A86" s="70" t="s">
        <v>59</v>
      </c>
      <c r="B86" s="70"/>
      <c r="C86" s="70"/>
      <c r="D86" s="64"/>
    </row>
    <row r="87" spans="1:4" x14ac:dyDescent="0.3">
      <c r="A87" s="6" t="s">
        <v>52</v>
      </c>
      <c r="B87" s="18" t="s">
        <v>215</v>
      </c>
      <c r="C87" s="18"/>
    </row>
    <row r="88" spans="1:4" x14ac:dyDescent="0.3">
      <c r="A88" s="6" t="s">
        <v>36</v>
      </c>
      <c r="B88" s="3" t="s">
        <v>249</v>
      </c>
    </row>
    <row r="89" spans="1:4" x14ac:dyDescent="0.3">
      <c r="A89" s="6" t="s">
        <v>37</v>
      </c>
      <c r="B89" s="3" t="s">
        <v>250</v>
      </c>
    </row>
    <row r="90" spans="1:4" x14ac:dyDescent="0.3">
      <c r="A90" s="6" t="s">
        <v>60</v>
      </c>
      <c r="B90" s="3">
        <v>80</v>
      </c>
      <c r="C90" s="3" t="s">
        <v>61</v>
      </c>
    </row>
    <row r="91" spans="1:4" x14ac:dyDescent="0.3">
      <c r="A91" s="6" t="s">
        <v>62</v>
      </c>
      <c r="B91" s="3">
        <v>0.5</v>
      </c>
      <c r="C91" s="3" t="s">
        <v>63</v>
      </c>
    </row>
    <row r="92" spans="1:4" x14ac:dyDescent="0.3">
      <c r="A92" s="6" t="s">
        <v>64</v>
      </c>
      <c r="B92" s="3" t="s">
        <v>251</v>
      </c>
    </row>
    <row r="93" spans="1:4" x14ac:dyDescent="0.3">
      <c r="A93" s="6" t="s">
        <v>50</v>
      </c>
    </row>
    <row r="95" spans="1:4" x14ac:dyDescent="0.3">
      <c r="A95" s="70" t="s">
        <v>65</v>
      </c>
      <c r="B95" s="70"/>
      <c r="C95" s="70"/>
      <c r="D95" s="64"/>
    </row>
    <row r="96" spans="1:4" x14ac:dyDescent="0.3">
      <c r="A96" s="18" t="s">
        <v>66</v>
      </c>
    </row>
    <row r="97" spans="1:2" x14ac:dyDescent="0.3">
      <c r="A97" s="7" t="s">
        <v>36</v>
      </c>
      <c r="B97" s="3" t="s">
        <v>252</v>
      </c>
    </row>
    <row r="98" spans="1:2" x14ac:dyDescent="0.3">
      <c r="A98" s="7" t="s">
        <v>37</v>
      </c>
    </row>
    <row r="99" spans="1:2" x14ac:dyDescent="0.3">
      <c r="A99" s="7" t="s">
        <v>67</v>
      </c>
    </row>
    <row r="100" spans="1:2" x14ac:dyDescent="0.3">
      <c r="A100" s="7" t="s">
        <v>68</v>
      </c>
    </row>
    <row r="102" spans="1:2" x14ac:dyDescent="0.3">
      <c r="A102" s="18" t="s">
        <v>69</v>
      </c>
    </row>
    <row r="103" spans="1:2" x14ac:dyDescent="0.3">
      <c r="A103" s="7" t="s">
        <v>36</v>
      </c>
      <c r="B103" s="3" t="s">
        <v>253</v>
      </c>
    </row>
    <row r="104" spans="1:2" x14ac:dyDescent="0.3">
      <c r="A104" s="7" t="s">
        <v>37</v>
      </c>
      <c r="B104" s="3" t="s">
        <v>254</v>
      </c>
    </row>
    <row r="105" spans="1:2" x14ac:dyDescent="0.3">
      <c r="A105" s="7" t="s">
        <v>67</v>
      </c>
    </row>
    <row r="106" spans="1:2" x14ac:dyDescent="0.3">
      <c r="A106" s="7" t="s">
        <v>68</v>
      </c>
      <c r="B106" s="3" t="s">
        <v>255</v>
      </c>
    </row>
    <row r="108" spans="1:2" x14ac:dyDescent="0.3">
      <c r="A108" s="18" t="s">
        <v>260</v>
      </c>
    </row>
    <row r="109" spans="1:2" x14ac:dyDescent="0.3">
      <c r="A109" s="7" t="s">
        <v>36</v>
      </c>
      <c r="B109" s="3" t="s">
        <v>261</v>
      </c>
    </row>
    <row r="110" spans="1:2" x14ac:dyDescent="0.3">
      <c r="A110" s="7" t="s">
        <v>37</v>
      </c>
      <c r="B110" s="3" t="s">
        <v>262</v>
      </c>
    </row>
    <row r="111" spans="1:2" x14ac:dyDescent="0.3">
      <c r="A111" s="7" t="s">
        <v>67</v>
      </c>
    </row>
    <row r="112" spans="1:2" x14ac:dyDescent="0.3">
      <c r="A112" s="7" t="s">
        <v>68</v>
      </c>
      <c r="B112" s="3" t="s">
        <v>263</v>
      </c>
    </row>
    <row r="114" spans="1:4" x14ac:dyDescent="0.3">
      <c r="A114" s="70" t="s">
        <v>70</v>
      </c>
      <c r="B114" s="70"/>
      <c r="C114" s="70"/>
      <c r="D114" s="64"/>
    </row>
    <row r="115" spans="1:4" x14ac:dyDescent="0.3">
      <c r="A115" s="7" t="s">
        <v>36</v>
      </c>
      <c r="B115" s="3" t="s">
        <v>256</v>
      </c>
    </row>
    <row r="116" spans="1:4" x14ac:dyDescent="0.3">
      <c r="A116" s="7" t="s">
        <v>56</v>
      </c>
    </row>
    <row r="117" spans="1:4" x14ac:dyDescent="0.3">
      <c r="A117" s="7" t="s">
        <v>71</v>
      </c>
    </row>
    <row r="118" spans="1:4" x14ac:dyDescent="0.3">
      <c r="A118" s="7" t="s">
        <v>50</v>
      </c>
    </row>
    <row r="120" spans="1:4" x14ac:dyDescent="0.3">
      <c r="A120" s="70" t="s">
        <v>72</v>
      </c>
      <c r="B120" s="70"/>
      <c r="C120" s="70"/>
      <c r="D120" s="64"/>
    </row>
    <row r="121" spans="1:4" x14ac:dyDescent="0.3">
      <c r="C121" s="3" t="s">
        <v>259</v>
      </c>
    </row>
    <row r="122" spans="1:4" x14ac:dyDescent="0.3">
      <c r="A122" s="7" t="s">
        <v>36</v>
      </c>
      <c r="B122" s="3" t="s">
        <v>257</v>
      </c>
      <c r="C122" s="3" t="s">
        <v>264</v>
      </c>
    </row>
    <row r="123" spans="1:4" x14ac:dyDescent="0.3">
      <c r="A123" s="7" t="s">
        <v>56</v>
      </c>
      <c r="B123" s="3">
        <v>40</v>
      </c>
      <c r="C123" s="3">
        <v>25</v>
      </c>
    </row>
    <row r="124" spans="1:4" x14ac:dyDescent="0.3">
      <c r="A124" s="7" t="s">
        <v>71</v>
      </c>
    </row>
    <row r="125" spans="1:4" x14ac:dyDescent="0.3">
      <c r="A125" s="7" t="s">
        <v>50</v>
      </c>
    </row>
    <row r="127" spans="1:4" x14ac:dyDescent="0.3">
      <c r="A127" s="63" t="s">
        <v>73</v>
      </c>
    </row>
    <row r="128" spans="1:4" x14ac:dyDescent="0.3">
      <c r="A128" s="7" t="s">
        <v>36</v>
      </c>
    </row>
    <row r="129" spans="1:4" x14ac:dyDescent="0.3">
      <c r="A129" s="7" t="s">
        <v>37</v>
      </c>
    </row>
    <row r="130" spans="1:4" x14ac:dyDescent="0.3">
      <c r="A130" s="7" t="s">
        <v>56</v>
      </c>
    </row>
    <row r="131" spans="1:4" x14ac:dyDescent="0.3">
      <c r="A131" s="7" t="s">
        <v>71</v>
      </c>
    </row>
    <row r="132" spans="1:4" x14ac:dyDescent="0.3">
      <c r="A132" s="7" t="s">
        <v>50</v>
      </c>
    </row>
    <row r="133" spans="1:4" x14ac:dyDescent="0.3">
      <c r="A133" s="7"/>
    </row>
    <row r="134" spans="1:4" x14ac:dyDescent="0.3">
      <c r="A134" s="5" t="s">
        <v>74</v>
      </c>
    </row>
    <row r="135" spans="1:4" x14ac:dyDescent="0.3">
      <c r="A135" s="7" t="s">
        <v>75</v>
      </c>
      <c r="B135" s="3" t="s">
        <v>258</v>
      </c>
    </row>
    <row r="136" spans="1:4" x14ac:dyDescent="0.3">
      <c r="A136" s="3" t="s">
        <v>37</v>
      </c>
    </row>
    <row r="137" spans="1:4" x14ac:dyDescent="0.3">
      <c r="A137" s="3" t="s">
        <v>50</v>
      </c>
    </row>
    <row r="138" spans="1:4" x14ac:dyDescent="0.3">
      <c r="A138" s="3" t="s">
        <v>76</v>
      </c>
    </row>
    <row r="139" spans="1:4" x14ac:dyDescent="0.3">
      <c r="A139" s="3" t="s">
        <v>37</v>
      </c>
    </row>
    <row r="141" spans="1:4" x14ac:dyDescent="0.3">
      <c r="A141" s="70" t="s">
        <v>77</v>
      </c>
      <c r="B141" s="70"/>
      <c r="C141" s="70"/>
      <c r="D141" s="64"/>
    </row>
    <row r="142" spans="1:4" x14ac:dyDescent="0.3">
      <c r="A142" s="3" t="s">
        <v>78</v>
      </c>
      <c r="B142" s="3" t="s">
        <v>256</v>
      </c>
    </row>
    <row r="143" spans="1:4" x14ac:dyDescent="0.3">
      <c r="A143" s="3" t="s">
        <v>79</v>
      </c>
    </row>
    <row r="144" spans="1:4" x14ac:dyDescent="0.3">
      <c r="A144" s="3" t="s">
        <v>37</v>
      </c>
    </row>
    <row r="145" spans="1:4" x14ac:dyDescent="0.3">
      <c r="A145" s="3" t="s">
        <v>80</v>
      </c>
    </row>
    <row r="146" spans="1:4" x14ac:dyDescent="0.3">
      <c r="A146" s="3" t="s">
        <v>81</v>
      </c>
    </row>
    <row r="147" spans="1:4" x14ac:dyDescent="0.3">
      <c r="A147" s="3" t="s">
        <v>37</v>
      </c>
    </row>
    <row r="149" spans="1:4" x14ac:dyDescent="0.3">
      <c r="A149" s="70" t="s">
        <v>82</v>
      </c>
      <c r="B149" s="70"/>
      <c r="C149" s="70"/>
      <c r="D149" s="64"/>
    </row>
    <row r="150" spans="1:4" x14ac:dyDescent="0.3">
      <c r="A150" s="3" t="s">
        <v>36</v>
      </c>
      <c r="B150" s="3" t="s">
        <v>259</v>
      </c>
    </row>
    <row r="151" spans="1:4" x14ac:dyDescent="0.3">
      <c r="A151" s="3" t="s">
        <v>37</v>
      </c>
    </row>
    <row r="152" spans="1:4" x14ac:dyDescent="0.3">
      <c r="A152" s="3" t="s">
        <v>83</v>
      </c>
    </row>
    <row r="153" spans="1:4" x14ac:dyDescent="0.3">
      <c r="A153" s="3" t="s">
        <v>84</v>
      </c>
    </row>
    <row r="155" spans="1:4" x14ac:dyDescent="0.3">
      <c r="A155" s="71" t="s">
        <v>85</v>
      </c>
      <c r="B155" s="71"/>
      <c r="C155" s="71"/>
      <c r="D155" s="65"/>
    </row>
    <row r="156" spans="1:4" x14ac:dyDescent="0.3">
      <c r="A156" s="72"/>
      <c r="B156" s="72"/>
      <c r="C156" s="72"/>
      <c r="D156" s="65"/>
    </row>
    <row r="157" spans="1:4" x14ac:dyDescent="0.3">
      <c r="A157" s="6"/>
      <c r="B157" s="6" t="s">
        <v>276</v>
      </c>
      <c r="C157" s="6" t="s">
        <v>277</v>
      </c>
    </row>
    <row r="158" spans="1:4" x14ac:dyDescent="0.3">
      <c r="A158" s="6" t="s">
        <v>36</v>
      </c>
      <c r="B158" s="6" t="s">
        <v>278</v>
      </c>
      <c r="C158" s="6" t="s">
        <v>278</v>
      </c>
    </row>
    <row r="159" spans="1:4" x14ac:dyDescent="0.3">
      <c r="A159" s="6" t="s">
        <v>37</v>
      </c>
      <c r="B159" s="6" t="s">
        <v>280</v>
      </c>
      <c r="C159" s="6" t="s">
        <v>279</v>
      </c>
    </row>
    <row r="160" spans="1:4" x14ac:dyDescent="0.3">
      <c r="A160" s="6" t="s">
        <v>84</v>
      </c>
      <c r="B160" s="6">
        <v>3</v>
      </c>
      <c r="C160" s="6">
        <v>3</v>
      </c>
    </row>
    <row r="161" spans="1:4" x14ac:dyDescent="0.3">
      <c r="A161" s="6" t="s">
        <v>86</v>
      </c>
      <c r="B161" s="6" t="s">
        <v>239</v>
      </c>
      <c r="C161" s="6" t="s">
        <v>239</v>
      </c>
    </row>
    <row r="162" spans="1:4" x14ac:dyDescent="0.3">
      <c r="A162" s="6" t="s">
        <v>50</v>
      </c>
      <c r="B162" s="6"/>
      <c r="C162" s="6"/>
    </row>
    <row r="163" spans="1:4" x14ac:dyDescent="0.3">
      <c r="A163" s="6"/>
      <c r="B163" s="6"/>
      <c r="C163" s="6"/>
    </row>
    <row r="164" spans="1:4" x14ac:dyDescent="0.3">
      <c r="A164" s="6"/>
      <c r="B164" s="6"/>
      <c r="C164" s="6"/>
    </row>
    <row r="165" spans="1:4" x14ac:dyDescent="0.3">
      <c r="A165" s="6"/>
      <c r="B165" s="6"/>
      <c r="C165" s="6"/>
    </row>
    <row r="166" spans="1:4" x14ac:dyDescent="0.3">
      <c r="A166" s="71" t="s">
        <v>87</v>
      </c>
      <c r="B166" s="71"/>
      <c r="C166" s="71"/>
      <c r="D166" s="65"/>
    </row>
    <row r="167" spans="1:4" x14ac:dyDescent="0.3">
      <c r="A167" s="72"/>
      <c r="B167" s="72"/>
      <c r="C167" s="72"/>
      <c r="D167" s="65"/>
    </row>
    <row r="168" spans="1:4" x14ac:dyDescent="0.3">
      <c r="A168" s="6"/>
      <c r="B168" s="6"/>
      <c r="C168" s="6"/>
    </row>
    <row r="169" spans="1:4" x14ac:dyDescent="0.3">
      <c r="A169" s="6" t="s">
        <v>36</v>
      </c>
      <c r="B169" s="6" t="s">
        <v>281</v>
      </c>
      <c r="C169" s="6"/>
    </row>
    <row r="170" spans="1:4" x14ac:dyDescent="0.3">
      <c r="A170" s="6" t="s">
        <v>37</v>
      </c>
      <c r="B170" s="6" t="s">
        <v>282</v>
      </c>
      <c r="C170" s="6"/>
    </row>
    <row r="171" spans="1:4" x14ac:dyDescent="0.3">
      <c r="A171" s="6" t="s">
        <v>84</v>
      </c>
      <c r="B171" s="6">
        <v>3</v>
      </c>
      <c r="C171" s="6"/>
    </row>
    <row r="172" spans="1:4" x14ac:dyDescent="0.3">
      <c r="A172" s="6" t="s">
        <v>86</v>
      </c>
      <c r="B172" s="6" t="s">
        <v>239</v>
      </c>
      <c r="C172" s="6"/>
    </row>
    <row r="173" spans="1:4" x14ac:dyDescent="0.3">
      <c r="A173" s="6" t="s">
        <v>50</v>
      </c>
      <c r="B173" s="6"/>
      <c r="C173" s="6"/>
    </row>
    <row r="174" spans="1:4" x14ac:dyDescent="0.3">
      <c r="A174" s="6"/>
      <c r="B174" s="6"/>
      <c r="C174" s="6"/>
    </row>
    <row r="175" spans="1:4" x14ac:dyDescent="0.3">
      <c r="A175" s="6"/>
      <c r="B175" s="6"/>
      <c r="C175" s="6"/>
    </row>
    <row r="176" spans="1:4" x14ac:dyDescent="0.3">
      <c r="A176" s="6"/>
      <c r="B176" s="6"/>
      <c r="C176" s="6"/>
    </row>
    <row r="177" s="6" customFormat="1" ht="14.4" customHeight="1" x14ac:dyDescent="0.3"/>
    <row r="178" s="6" customFormat="1" ht="14.4" customHeight="1" x14ac:dyDescent="0.3"/>
    <row r="179" s="6" customFormat="1" x14ac:dyDescent="0.3"/>
    <row r="180" s="6" customFormat="1" x14ac:dyDescent="0.3"/>
    <row r="181" s="6" customFormat="1" x14ac:dyDescent="0.3"/>
    <row r="182" s="6" customFormat="1" x14ac:dyDescent="0.3"/>
    <row r="183" s="6" customFormat="1" x14ac:dyDescent="0.3"/>
    <row r="184" s="6" customFormat="1" x14ac:dyDescent="0.3"/>
    <row r="185" s="6" customFormat="1" x14ac:dyDescent="0.3"/>
    <row r="186" s="6" customFormat="1" x14ac:dyDescent="0.3"/>
    <row r="187" s="6" customFormat="1" x14ac:dyDescent="0.3"/>
    <row r="188" s="6" customFormat="1" x14ac:dyDescent="0.3"/>
    <row r="189" s="6" customFormat="1" x14ac:dyDescent="0.3"/>
    <row r="190" s="6" customFormat="1" x14ac:dyDescent="0.3"/>
    <row r="191" s="6" customFormat="1" x14ac:dyDescent="0.3"/>
    <row r="192" s="6" customFormat="1" x14ac:dyDescent="0.3"/>
    <row r="193" s="6" customFormat="1" x14ac:dyDescent="0.3"/>
    <row r="194" s="6" customFormat="1" x14ac:dyDescent="0.3"/>
    <row r="195" s="6" customFormat="1" x14ac:dyDescent="0.3"/>
    <row r="196" s="6" customFormat="1" x14ac:dyDescent="0.3"/>
    <row r="197" s="6" customFormat="1" x14ac:dyDescent="0.3"/>
    <row r="198" s="6" customFormat="1" x14ac:dyDescent="0.3"/>
    <row r="199" s="6" customFormat="1" x14ac:dyDescent="0.3"/>
    <row r="200" s="6" customFormat="1" x14ac:dyDescent="0.3"/>
    <row r="201" s="6" customFormat="1" x14ac:dyDescent="0.3"/>
    <row r="202" s="6" customFormat="1" x14ac:dyDescent="0.3"/>
    <row r="203" s="6" customFormat="1" x14ac:dyDescent="0.3"/>
    <row r="204" s="6" customFormat="1" x14ac:dyDescent="0.3"/>
    <row r="205" s="6" customFormat="1" x14ac:dyDescent="0.3"/>
    <row r="206" s="6" customFormat="1" x14ac:dyDescent="0.3"/>
    <row r="207" s="6" customFormat="1" x14ac:dyDescent="0.3"/>
    <row r="208" s="6" customFormat="1" x14ac:dyDescent="0.3"/>
    <row r="209" s="6" customFormat="1" x14ac:dyDescent="0.3"/>
    <row r="210" s="6" customFormat="1" x14ac:dyDescent="0.3"/>
    <row r="211" s="6" customFormat="1" x14ac:dyDescent="0.3"/>
    <row r="212" s="6" customFormat="1" x14ac:dyDescent="0.3"/>
    <row r="213" s="6" customFormat="1" x14ac:dyDescent="0.3"/>
    <row r="214" s="6" customFormat="1" x14ac:dyDescent="0.3"/>
    <row r="215" s="6" customFormat="1" x14ac:dyDescent="0.3"/>
    <row r="216" s="6" customFormat="1" x14ac:dyDescent="0.3"/>
    <row r="217" s="6" customFormat="1" x14ac:dyDescent="0.3"/>
    <row r="218" s="6" customFormat="1" x14ac:dyDescent="0.3"/>
    <row r="219" s="6" customFormat="1" x14ac:dyDescent="0.3"/>
    <row r="220" s="6" customFormat="1" x14ac:dyDescent="0.3"/>
    <row r="221" s="6" customFormat="1" x14ac:dyDescent="0.3"/>
    <row r="222" s="6" customFormat="1" x14ac:dyDescent="0.3"/>
    <row r="223" s="6" customFormat="1" x14ac:dyDescent="0.3"/>
    <row r="224" s="6" customFormat="1" x14ac:dyDescent="0.3"/>
    <row r="225" s="6" customFormat="1" x14ac:dyDescent="0.3"/>
    <row r="226" s="6" customFormat="1" x14ac:dyDescent="0.3"/>
    <row r="227" s="6" customFormat="1" x14ac:dyDescent="0.3"/>
    <row r="228" s="6" customFormat="1" x14ac:dyDescent="0.3"/>
    <row r="229" s="6" customFormat="1" x14ac:dyDescent="0.3"/>
    <row r="230" s="6" customFormat="1" x14ac:dyDescent="0.3"/>
    <row r="231" s="6" customFormat="1" x14ac:dyDescent="0.3"/>
    <row r="232" s="6" customFormat="1" x14ac:dyDescent="0.3"/>
    <row r="233" s="6" customFormat="1" x14ac:dyDescent="0.3"/>
    <row r="234" s="6" customFormat="1" x14ac:dyDescent="0.3"/>
    <row r="235" s="6" customFormat="1" x14ac:dyDescent="0.3"/>
    <row r="236" s="6" customFormat="1" x14ac:dyDescent="0.3"/>
    <row r="237" s="6" customFormat="1" x14ac:dyDescent="0.3"/>
    <row r="238" s="6" customFormat="1" x14ac:dyDescent="0.3"/>
    <row r="239" s="6" customFormat="1" x14ac:dyDescent="0.3"/>
    <row r="240" s="6" customFormat="1" x14ac:dyDescent="0.3"/>
    <row r="241" s="6" customFormat="1" x14ac:dyDescent="0.3"/>
    <row r="242" s="6" customFormat="1" x14ac:dyDescent="0.3"/>
    <row r="243" s="6" customFormat="1" x14ac:dyDescent="0.3"/>
    <row r="244" s="6" customFormat="1" x14ac:dyDescent="0.3"/>
    <row r="245" s="6" customFormat="1" x14ac:dyDescent="0.3"/>
    <row r="246" s="6" customFormat="1" x14ac:dyDescent="0.3"/>
    <row r="247" s="6" customFormat="1" x14ac:dyDescent="0.3"/>
    <row r="248" s="6" customFormat="1" x14ac:dyDescent="0.3"/>
    <row r="249" s="6" customFormat="1" x14ac:dyDescent="0.3"/>
    <row r="250" s="6" customFormat="1" x14ac:dyDescent="0.3"/>
    <row r="251" s="6" customFormat="1" x14ac:dyDescent="0.3"/>
    <row r="252" s="6" customFormat="1" x14ac:dyDescent="0.3"/>
    <row r="253" s="6" customFormat="1" x14ac:dyDescent="0.3"/>
    <row r="254" s="6" customFormat="1" x14ac:dyDescent="0.3"/>
    <row r="255" s="6" customFormat="1" x14ac:dyDescent="0.3"/>
    <row r="256" s="6" customFormat="1" x14ac:dyDescent="0.3"/>
    <row r="257" s="6" customFormat="1" x14ac:dyDescent="0.3"/>
    <row r="258" s="6" customFormat="1" x14ac:dyDescent="0.3"/>
    <row r="259" s="6" customFormat="1" x14ac:dyDescent="0.3"/>
    <row r="260" s="6" customFormat="1" x14ac:dyDescent="0.3"/>
    <row r="261" s="6" customFormat="1" x14ac:dyDescent="0.3"/>
    <row r="262" s="6" customFormat="1" x14ac:dyDescent="0.3"/>
    <row r="263" s="6" customFormat="1" x14ac:dyDescent="0.3"/>
    <row r="264" s="6" customFormat="1" x14ac:dyDescent="0.3"/>
    <row r="265" s="6" customFormat="1" x14ac:dyDescent="0.3"/>
    <row r="266" s="6" customFormat="1" x14ac:dyDescent="0.3"/>
    <row r="267" s="6" customFormat="1" x14ac:dyDescent="0.3"/>
    <row r="268" s="6" customFormat="1" x14ac:dyDescent="0.3"/>
    <row r="269" s="6" customFormat="1" x14ac:dyDescent="0.3"/>
    <row r="270" s="6" customFormat="1" x14ac:dyDescent="0.3"/>
    <row r="271" s="6" customFormat="1" x14ac:dyDescent="0.3"/>
    <row r="272" s="6" customFormat="1" x14ac:dyDescent="0.3"/>
    <row r="273" s="6" customFormat="1" x14ac:dyDescent="0.3"/>
    <row r="274" s="6" customFormat="1" x14ac:dyDescent="0.3"/>
    <row r="275" s="6" customFormat="1" x14ac:dyDescent="0.3"/>
    <row r="276" s="6" customFormat="1" x14ac:dyDescent="0.3"/>
    <row r="277" s="6" customFormat="1" x14ac:dyDescent="0.3"/>
    <row r="278" s="6" customFormat="1" x14ac:dyDescent="0.3"/>
    <row r="279" s="6" customFormat="1" x14ac:dyDescent="0.3"/>
    <row r="280" s="6" customFormat="1" x14ac:dyDescent="0.3"/>
    <row r="281" s="6" customFormat="1" x14ac:dyDescent="0.3"/>
    <row r="282" s="6" customFormat="1" x14ac:dyDescent="0.3"/>
    <row r="283" s="6" customFormat="1" x14ac:dyDescent="0.3"/>
    <row r="284" s="6" customFormat="1" x14ac:dyDescent="0.3"/>
    <row r="285" s="6" customFormat="1" x14ac:dyDescent="0.3"/>
    <row r="286" s="6" customFormat="1" x14ac:dyDescent="0.3"/>
    <row r="287" s="6" customFormat="1" x14ac:dyDescent="0.3"/>
    <row r="288" s="6" customFormat="1" ht="14.4" customHeight="1" x14ac:dyDescent="0.3"/>
    <row r="289" s="6" customFormat="1" ht="14.4" customHeight="1" x14ac:dyDescent="0.3"/>
    <row r="290" s="6" customFormat="1" x14ac:dyDescent="0.3"/>
    <row r="291" s="6" customFormat="1" x14ac:dyDescent="0.3"/>
    <row r="292" s="6" customFormat="1" x14ac:dyDescent="0.3"/>
    <row r="293" s="6" customFormat="1" x14ac:dyDescent="0.3"/>
    <row r="294" s="6" customFormat="1" x14ac:dyDescent="0.3"/>
    <row r="295" s="6" customFormat="1" x14ac:dyDescent="0.3"/>
    <row r="296" s="6" customFormat="1" x14ac:dyDescent="0.3"/>
    <row r="297" s="6" customFormat="1" x14ac:dyDescent="0.3"/>
    <row r="298" s="6" customFormat="1" x14ac:dyDescent="0.3"/>
    <row r="299" s="6" customFormat="1" x14ac:dyDescent="0.3"/>
    <row r="300" s="6" customFormat="1" x14ac:dyDescent="0.3"/>
    <row r="301" s="6" customFormat="1" x14ac:dyDescent="0.3"/>
    <row r="302" s="6" customFormat="1" x14ac:dyDescent="0.3"/>
    <row r="303" s="6" customFormat="1" x14ac:dyDescent="0.3"/>
    <row r="304" s="6" customFormat="1" x14ac:dyDescent="0.3"/>
    <row r="305" s="6" customFormat="1" x14ac:dyDescent="0.3"/>
    <row r="306" s="6" customFormat="1" x14ac:dyDescent="0.3"/>
    <row r="307" s="6" customFormat="1" x14ac:dyDescent="0.3"/>
    <row r="308" s="6" customFormat="1" x14ac:dyDescent="0.3"/>
    <row r="309" s="6" customFormat="1" x14ac:dyDescent="0.3"/>
    <row r="310" s="6" customFormat="1" x14ac:dyDescent="0.3"/>
    <row r="311" s="6" customFormat="1" x14ac:dyDescent="0.3"/>
    <row r="312" s="6" customFormat="1" x14ac:dyDescent="0.3"/>
    <row r="313" s="6" customFormat="1" x14ac:dyDescent="0.3"/>
    <row r="314" s="6" customFormat="1" x14ac:dyDescent="0.3"/>
    <row r="315" s="6" customFormat="1" x14ac:dyDescent="0.3"/>
    <row r="316" s="6" customFormat="1" x14ac:dyDescent="0.3"/>
    <row r="317" s="6" customFormat="1" x14ac:dyDescent="0.3"/>
    <row r="318" s="6" customFormat="1" x14ac:dyDescent="0.3"/>
    <row r="319" s="6" customFormat="1" x14ac:dyDescent="0.3"/>
    <row r="320" s="6" customFormat="1" x14ac:dyDescent="0.3"/>
    <row r="321" s="6" customFormat="1" x14ac:dyDescent="0.3"/>
    <row r="322" s="6" customFormat="1" x14ac:dyDescent="0.3"/>
    <row r="323" s="6" customFormat="1" x14ac:dyDescent="0.3"/>
    <row r="324" s="6" customFormat="1" x14ac:dyDescent="0.3"/>
    <row r="325" s="6" customFormat="1" x14ac:dyDescent="0.3"/>
    <row r="326" s="6" customFormat="1" x14ac:dyDescent="0.3"/>
    <row r="327" s="6" customFormat="1" x14ac:dyDescent="0.3"/>
    <row r="328" s="6" customFormat="1" x14ac:dyDescent="0.3"/>
    <row r="329" s="6" customFormat="1" x14ac:dyDescent="0.3"/>
    <row r="330" s="6" customFormat="1" x14ac:dyDescent="0.3"/>
    <row r="331" s="6" customFormat="1" x14ac:dyDescent="0.3"/>
    <row r="332" s="6" customFormat="1" x14ac:dyDescent="0.3"/>
    <row r="333" s="6" customFormat="1" x14ac:dyDescent="0.3"/>
    <row r="334" s="6" customFormat="1" x14ac:dyDescent="0.3"/>
    <row r="335" s="6" customFormat="1" x14ac:dyDescent="0.3"/>
    <row r="336" s="6" customFormat="1" x14ac:dyDescent="0.3"/>
    <row r="337" s="6" customFormat="1" x14ac:dyDescent="0.3"/>
    <row r="338" s="6" customFormat="1" x14ac:dyDescent="0.3"/>
    <row r="339" s="6" customFormat="1" x14ac:dyDescent="0.3"/>
    <row r="340" s="6" customFormat="1" x14ac:dyDescent="0.3"/>
    <row r="341" s="6" customFormat="1" x14ac:dyDescent="0.3"/>
    <row r="342" s="6" customFormat="1" x14ac:dyDescent="0.3"/>
    <row r="343" s="6" customFormat="1" x14ac:dyDescent="0.3"/>
    <row r="344" s="6" customFormat="1" ht="14.4" customHeight="1" x14ac:dyDescent="0.3"/>
    <row r="345" s="6" customFormat="1" ht="14.4" customHeight="1" x14ac:dyDescent="0.3"/>
    <row r="346" s="6" customFormat="1" x14ac:dyDescent="0.3"/>
    <row r="347" s="6" customFormat="1" x14ac:dyDescent="0.3"/>
    <row r="348" s="6" customFormat="1" x14ac:dyDescent="0.3"/>
    <row r="349" s="6" customFormat="1" x14ac:dyDescent="0.3"/>
    <row r="350" s="6" customFormat="1" ht="14.4" customHeight="1" x14ac:dyDescent="0.3"/>
    <row r="351" s="6" customFormat="1" ht="14.4" customHeight="1" x14ac:dyDescent="0.3"/>
    <row r="352" s="6" customFormat="1" x14ac:dyDescent="0.3"/>
    <row r="353" s="6" customFormat="1" x14ac:dyDescent="0.3"/>
    <row r="354" s="6" customFormat="1" x14ac:dyDescent="0.3"/>
    <row r="355" s="6" customFormat="1" x14ac:dyDescent="0.3"/>
    <row r="356" s="6" customFormat="1" x14ac:dyDescent="0.3"/>
    <row r="357" s="6" customFormat="1" x14ac:dyDescent="0.3"/>
    <row r="358" s="6" customFormat="1" x14ac:dyDescent="0.3"/>
    <row r="359" s="6" customFormat="1" x14ac:dyDescent="0.3"/>
    <row r="360" s="6" customFormat="1" x14ac:dyDescent="0.3"/>
    <row r="361" s="6" customFormat="1" x14ac:dyDescent="0.3"/>
    <row r="362" s="6" customFormat="1" x14ac:dyDescent="0.3"/>
    <row r="363" s="6" customFormat="1" x14ac:dyDescent="0.3"/>
    <row r="364" s="6" customFormat="1" x14ac:dyDescent="0.3"/>
    <row r="365" s="6" customFormat="1" x14ac:dyDescent="0.3"/>
    <row r="366" s="6" customFormat="1" x14ac:dyDescent="0.3"/>
    <row r="367" s="6" customFormat="1" x14ac:dyDescent="0.3"/>
    <row r="368" s="6" customFormat="1" x14ac:dyDescent="0.3"/>
    <row r="369" s="6" customFormat="1" x14ac:dyDescent="0.3"/>
    <row r="370" s="6" customFormat="1" x14ac:dyDescent="0.3"/>
    <row r="371" s="6" customFormat="1" x14ac:dyDescent="0.3"/>
    <row r="372" s="6" customFormat="1" x14ac:dyDescent="0.3"/>
    <row r="373" s="6" customFormat="1" x14ac:dyDescent="0.3"/>
    <row r="374" s="6" customFormat="1" x14ac:dyDescent="0.3"/>
    <row r="375" s="6" customFormat="1" x14ac:dyDescent="0.3"/>
    <row r="376" s="6" customFormat="1" x14ac:dyDescent="0.3"/>
    <row r="377" s="6" customFormat="1" x14ac:dyDescent="0.3"/>
    <row r="378" s="6" customFormat="1" x14ac:dyDescent="0.3"/>
    <row r="379" s="6" customFormat="1" x14ac:dyDescent="0.3"/>
    <row r="380" s="6" customFormat="1" x14ac:dyDescent="0.3"/>
    <row r="381" s="6" customFormat="1" x14ac:dyDescent="0.3"/>
    <row r="382" s="6" customFormat="1" x14ac:dyDescent="0.3"/>
    <row r="383" s="6" customFormat="1" x14ac:dyDescent="0.3"/>
    <row r="384" s="6" customFormat="1" x14ac:dyDescent="0.3"/>
    <row r="385" s="6" customFormat="1" x14ac:dyDescent="0.3"/>
    <row r="386" s="6" customFormat="1" x14ac:dyDescent="0.3"/>
    <row r="387" s="6" customFormat="1" x14ac:dyDescent="0.3"/>
    <row r="388" s="6" customFormat="1" x14ac:dyDescent="0.3"/>
    <row r="389" s="6" customFormat="1" x14ac:dyDescent="0.3"/>
    <row r="390" s="6" customFormat="1" x14ac:dyDescent="0.3"/>
    <row r="391" s="6" customFormat="1" ht="14.4" customHeight="1" x14ac:dyDescent="0.3"/>
    <row r="392" s="6" customFormat="1" ht="14.4" customHeight="1" x14ac:dyDescent="0.3"/>
    <row r="393" s="6" customFormat="1" x14ac:dyDescent="0.3"/>
    <row r="394" s="6" customFormat="1" x14ac:dyDescent="0.3"/>
    <row r="395" s="6" customFormat="1" x14ac:dyDescent="0.3"/>
    <row r="396" s="6" customFormat="1" x14ac:dyDescent="0.3"/>
    <row r="397" s="6" customFormat="1" x14ac:dyDescent="0.3"/>
    <row r="398" s="6" customFormat="1" x14ac:dyDescent="0.3"/>
    <row r="399" s="6" customFormat="1" x14ac:dyDescent="0.3"/>
    <row r="400" s="6" customFormat="1" x14ac:dyDescent="0.3"/>
    <row r="401" s="6" customFormat="1" x14ac:dyDescent="0.3"/>
    <row r="402" s="6" customFormat="1" x14ac:dyDescent="0.3"/>
    <row r="403" s="6" customFormat="1" x14ac:dyDescent="0.3"/>
    <row r="404" s="6" customFormat="1" x14ac:dyDescent="0.3"/>
    <row r="405" s="6" customFormat="1" x14ac:dyDescent="0.3"/>
    <row r="406" s="6" customFormat="1" x14ac:dyDescent="0.3"/>
    <row r="407" s="6" customFormat="1" x14ac:dyDescent="0.3"/>
    <row r="408" s="6" customFormat="1" x14ac:dyDescent="0.3"/>
    <row r="409" s="6" customFormat="1" x14ac:dyDescent="0.3"/>
    <row r="410" s="6" customFormat="1" x14ac:dyDescent="0.3"/>
    <row r="411" s="6" customFormat="1" x14ac:dyDescent="0.3"/>
    <row r="412" s="6" customFormat="1" x14ac:dyDescent="0.3"/>
    <row r="413" s="6" customFormat="1" x14ac:dyDescent="0.3"/>
    <row r="414" s="6" customFormat="1" x14ac:dyDescent="0.3"/>
    <row r="415" s="6" customFormat="1" x14ac:dyDescent="0.3"/>
    <row r="416" s="6" customFormat="1" x14ac:dyDescent="0.3"/>
    <row r="417" s="6" customFormat="1" x14ac:dyDescent="0.3"/>
    <row r="418" s="6" customFormat="1" x14ac:dyDescent="0.3"/>
    <row r="419" s="6" customFormat="1" x14ac:dyDescent="0.3"/>
    <row r="420" s="6" customFormat="1" x14ac:dyDescent="0.3"/>
    <row r="421" s="6" customFormat="1" x14ac:dyDescent="0.3"/>
    <row r="422" s="6" customFormat="1" x14ac:dyDescent="0.3"/>
    <row r="423" s="6" customFormat="1" x14ac:dyDescent="0.3"/>
    <row r="424" s="6" customFormat="1" x14ac:dyDescent="0.3"/>
    <row r="425" s="6" customFormat="1" x14ac:dyDescent="0.3"/>
    <row r="426" s="6" customFormat="1" x14ac:dyDescent="0.3"/>
    <row r="427" s="6" customFormat="1" x14ac:dyDescent="0.3"/>
    <row r="428" s="6" customFormat="1" x14ac:dyDescent="0.3"/>
    <row r="429" s="6" customFormat="1" x14ac:dyDescent="0.3"/>
    <row r="430" s="6" customFormat="1" ht="14.4" customHeight="1" x14ac:dyDescent="0.3"/>
    <row r="431" s="6" customFormat="1" ht="14.4" customHeight="1" x14ac:dyDescent="0.3"/>
    <row r="432" s="6" customFormat="1" x14ac:dyDescent="0.3"/>
    <row r="433" s="6" customFormat="1" x14ac:dyDescent="0.3"/>
    <row r="434" s="6" customFormat="1" x14ac:dyDescent="0.3"/>
    <row r="435" s="6" customFormat="1" x14ac:dyDescent="0.3"/>
    <row r="436" s="6" customFormat="1" ht="14.4" customHeight="1" x14ac:dyDescent="0.3"/>
    <row r="437" s="6" customFormat="1" ht="14.4" customHeight="1" x14ac:dyDescent="0.3"/>
    <row r="438" s="6" customFormat="1" x14ac:dyDescent="0.3"/>
    <row r="439" s="6" customFormat="1" x14ac:dyDescent="0.3"/>
    <row r="440" s="6" customFormat="1" x14ac:dyDescent="0.3"/>
    <row r="441" s="6" customFormat="1" x14ac:dyDescent="0.3"/>
    <row r="442" s="6" customFormat="1" x14ac:dyDescent="0.3"/>
    <row r="443" s="6" customFormat="1" x14ac:dyDescent="0.3"/>
    <row r="444" s="6" customFormat="1" x14ac:dyDescent="0.3"/>
    <row r="445" s="6" customFormat="1" x14ac:dyDescent="0.3"/>
    <row r="446" s="6" customFormat="1" x14ac:dyDescent="0.3"/>
    <row r="447" s="6" customFormat="1" x14ac:dyDescent="0.3"/>
    <row r="448" s="6" customFormat="1" x14ac:dyDescent="0.3"/>
    <row r="449" s="6" customFormat="1" x14ac:dyDescent="0.3"/>
    <row r="450" s="6" customFormat="1" x14ac:dyDescent="0.3"/>
    <row r="451" s="6" customFormat="1" x14ac:dyDescent="0.3"/>
    <row r="452" s="6" customFormat="1" x14ac:dyDescent="0.3"/>
    <row r="453" s="6" customFormat="1" x14ac:dyDescent="0.3"/>
    <row r="454" s="6" customFormat="1" x14ac:dyDescent="0.3"/>
    <row r="455" s="6" customFormat="1" x14ac:dyDescent="0.3"/>
    <row r="456" s="6" customFormat="1" x14ac:dyDescent="0.3"/>
    <row r="457" s="6" customFormat="1" x14ac:dyDescent="0.3"/>
    <row r="458" s="6" customFormat="1" x14ac:dyDescent="0.3"/>
    <row r="459" s="6" customFormat="1" x14ac:dyDescent="0.3"/>
    <row r="460" s="6" customFormat="1" x14ac:dyDescent="0.3"/>
    <row r="461" s="6" customFormat="1" x14ac:dyDescent="0.3"/>
    <row r="462" s="6" customFormat="1" x14ac:dyDescent="0.3"/>
    <row r="463" s="6" customFormat="1" x14ac:dyDescent="0.3"/>
    <row r="464" s="6" customFormat="1" x14ac:dyDescent="0.3"/>
    <row r="465" s="6" customFormat="1" ht="14.4" customHeight="1" x14ac:dyDescent="0.3"/>
    <row r="466" s="6" customFormat="1" ht="14.4" customHeight="1" x14ac:dyDescent="0.3"/>
    <row r="467" s="6" customFormat="1" x14ac:dyDescent="0.3"/>
    <row r="468" s="6" customFormat="1" x14ac:dyDescent="0.3"/>
    <row r="469" s="6" customFormat="1" x14ac:dyDescent="0.3"/>
    <row r="470" s="6" customFormat="1" x14ac:dyDescent="0.3"/>
    <row r="471" s="6" customFormat="1" x14ac:dyDescent="0.3"/>
    <row r="472" s="6" customFormat="1" x14ac:dyDescent="0.3"/>
    <row r="473" s="6" customFormat="1" x14ac:dyDescent="0.3"/>
    <row r="474" s="6" customFormat="1" x14ac:dyDescent="0.3"/>
    <row r="475" s="6" customFormat="1" x14ac:dyDescent="0.3"/>
    <row r="476" s="6" customFormat="1" x14ac:dyDescent="0.3"/>
    <row r="477" s="6" customFormat="1" x14ac:dyDescent="0.3"/>
    <row r="478" s="6" customFormat="1" ht="14.4" customHeight="1" x14ac:dyDescent="0.3"/>
    <row r="479" s="6" customFormat="1" x14ac:dyDescent="0.3"/>
    <row r="480" s="6" customFormat="1" x14ac:dyDescent="0.3"/>
    <row r="481" s="6" customFormat="1" x14ac:dyDescent="0.3"/>
    <row r="482" s="6" customFormat="1" x14ac:dyDescent="0.3"/>
    <row r="483" s="6" customFormat="1" x14ac:dyDescent="0.3"/>
    <row r="484" s="6" customFormat="1" ht="14.4" customHeight="1" x14ac:dyDescent="0.3"/>
    <row r="485" s="6" customFormat="1" ht="14.4" customHeight="1" x14ac:dyDescent="0.3"/>
    <row r="486" s="6" customFormat="1" x14ac:dyDescent="0.3"/>
    <row r="487" s="6" customFormat="1" x14ac:dyDescent="0.3"/>
    <row r="488" s="6" customFormat="1" x14ac:dyDescent="0.3"/>
    <row r="489" s="6" customFormat="1" ht="14.4" customHeight="1" x14ac:dyDescent="0.3"/>
    <row r="490" s="6" customFormat="1" ht="14.4" customHeight="1" x14ac:dyDescent="0.3"/>
    <row r="491" s="6" customFormat="1" x14ac:dyDescent="0.3"/>
    <row r="492" s="6" customFormat="1" x14ac:dyDescent="0.3"/>
    <row r="493" s="6" customFormat="1" x14ac:dyDescent="0.3"/>
    <row r="494" s="6" customFormat="1" x14ac:dyDescent="0.3"/>
    <row r="495" s="6" customFormat="1" x14ac:dyDescent="0.3"/>
    <row r="496" s="6" customFormat="1" x14ac:dyDescent="0.3"/>
    <row r="497" s="6" customFormat="1" x14ac:dyDescent="0.3"/>
    <row r="498" s="6" customFormat="1" x14ac:dyDescent="0.3"/>
    <row r="499" s="6" customFormat="1" x14ac:dyDescent="0.3"/>
    <row r="500" s="6" customFormat="1" x14ac:dyDescent="0.3"/>
    <row r="501" s="6" customFormat="1" x14ac:dyDescent="0.3"/>
    <row r="502" s="6" customFormat="1" x14ac:dyDescent="0.3"/>
    <row r="503" s="6" customFormat="1" x14ac:dyDescent="0.3"/>
    <row r="504" s="6" customFormat="1" x14ac:dyDescent="0.3"/>
    <row r="505" s="6" customFormat="1" x14ac:dyDescent="0.3"/>
    <row r="506" s="6" customFormat="1" x14ac:dyDescent="0.3"/>
    <row r="507" s="6" customFormat="1" x14ac:dyDescent="0.3"/>
    <row r="508" s="6" customFormat="1" x14ac:dyDescent="0.3"/>
    <row r="509" s="6" customFormat="1" x14ac:dyDescent="0.3"/>
    <row r="510" s="6" customFormat="1" x14ac:dyDescent="0.3"/>
    <row r="511" s="6" customFormat="1" x14ac:dyDescent="0.3"/>
    <row r="512" s="6" customFormat="1" x14ac:dyDescent="0.3"/>
    <row r="513" s="6" customFormat="1" x14ac:dyDescent="0.3"/>
    <row r="514" s="6" customFormat="1" x14ac:dyDescent="0.3"/>
    <row r="515" s="6" customFormat="1" x14ac:dyDescent="0.3"/>
    <row r="516" s="6" customFormat="1" x14ac:dyDescent="0.3"/>
    <row r="517" s="6" customFormat="1" x14ac:dyDescent="0.3"/>
    <row r="518" s="6" customFormat="1" x14ac:dyDescent="0.3"/>
    <row r="519" s="6" customFormat="1" x14ac:dyDescent="0.3"/>
    <row r="520" s="6" customFormat="1" x14ac:dyDescent="0.3"/>
    <row r="521" s="6" customFormat="1" x14ac:dyDescent="0.3"/>
    <row r="522" s="6" customFormat="1" x14ac:dyDescent="0.3"/>
    <row r="523" s="6" customFormat="1" x14ac:dyDescent="0.3"/>
    <row r="524" s="6" customFormat="1" x14ac:dyDescent="0.3"/>
    <row r="525" s="6" customFormat="1" x14ac:dyDescent="0.3"/>
    <row r="526" s="6" customFormat="1" x14ac:dyDescent="0.3"/>
    <row r="527" s="6" customFormat="1" x14ac:dyDescent="0.3"/>
    <row r="528" s="6" customFormat="1" x14ac:dyDescent="0.3"/>
    <row r="529" s="6" customFormat="1" x14ac:dyDescent="0.3"/>
    <row r="530" s="6" customFormat="1" x14ac:dyDescent="0.3"/>
    <row r="531" s="6" customFormat="1" x14ac:dyDescent="0.3"/>
    <row r="532" s="6" customFormat="1" x14ac:dyDescent="0.3"/>
    <row r="533" s="6" customFormat="1" x14ac:dyDescent="0.3"/>
    <row r="534" s="6" customFormat="1" x14ac:dyDescent="0.3"/>
    <row r="535" s="6" customFormat="1" x14ac:dyDescent="0.3"/>
    <row r="536" s="6" customFormat="1" x14ac:dyDescent="0.3"/>
    <row r="537" s="6" customFormat="1" x14ac:dyDescent="0.3"/>
    <row r="538" s="6" customFormat="1" x14ac:dyDescent="0.3"/>
    <row r="539" s="6" customFormat="1" x14ac:dyDescent="0.3"/>
    <row r="540" s="6" customFormat="1" x14ac:dyDescent="0.3"/>
    <row r="541" s="6" customFormat="1" ht="14.4" customHeight="1" x14ac:dyDescent="0.3"/>
    <row r="542" s="6" customFormat="1" ht="14.4" customHeight="1" x14ac:dyDescent="0.3"/>
    <row r="543" s="6" customFormat="1" x14ac:dyDescent="0.3"/>
    <row r="544" s="6" customFormat="1" x14ac:dyDescent="0.3"/>
    <row r="545" s="6" customFormat="1" x14ac:dyDescent="0.3"/>
    <row r="546" s="6" customFormat="1" x14ac:dyDescent="0.3"/>
    <row r="547" s="6" customFormat="1" x14ac:dyDescent="0.3"/>
    <row r="548" s="6" customFormat="1" x14ac:dyDescent="0.3"/>
    <row r="549" s="6" customFormat="1" x14ac:dyDescent="0.3"/>
    <row r="550" s="6" customFormat="1" x14ac:dyDescent="0.3"/>
    <row r="551" s="6" customFormat="1" x14ac:dyDescent="0.3"/>
    <row r="552" s="6" customFormat="1" x14ac:dyDescent="0.3"/>
    <row r="553" s="6" customFormat="1" x14ac:dyDescent="0.3"/>
    <row r="554" s="6" customFormat="1" x14ac:dyDescent="0.3"/>
    <row r="555" s="6" customFormat="1" x14ac:dyDescent="0.3"/>
    <row r="556" s="6" customFormat="1" x14ac:dyDescent="0.3"/>
    <row r="557" s="6" customFormat="1" x14ac:dyDescent="0.3"/>
    <row r="558" s="6" customFormat="1" x14ac:dyDescent="0.3"/>
    <row r="559" s="6" customFormat="1" x14ac:dyDescent="0.3"/>
    <row r="560" s="6" customFormat="1" x14ac:dyDescent="0.3"/>
    <row r="561" s="6" customFormat="1" ht="14.4" customHeight="1" x14ac:dyDescent="0.3"/>
    <row r="562" s="6" customFormat="1" ht="14.4" customHeight="1" x14ac:dyDescent="0.3"/>
    <row r="563" s="6" customFormat="1" x14ac:dyDescent="0.3"/>
    <row r="564" s="6" customFormat="1" x14ac:dyDescent="0.3"/>
    <row r="565" s="6" customFormat="1" x14ac:dyDescent="0.3"/>
    <row r="566" s="6" customFormat="1" x14ac:dyDescent="0.3"/>
    <row r="567" s="6" customFormat="1" x14ac:dyDescent="0.3"/>
    <row r="568" s="6" customFormat="1" x14ac:dyDescent="0.3"/>
    <row r="569" s="6" customFormat="1" x14ac:dyDescent="0.3"/>
    <row r="570" s="6" customFormat="1" x14ac:dyDescent="0.3"/>
    <row r="571" s="6" customFormat="1" x14ac:dyDescent="0.3"/>
    <row r="572" s="6" customFormat="1" x14ac:dyDescent="0.3"/>
    <row r="573" s="6" customFormat="1" x14ac:dyDescent="0.3"/>
    <row r="574" s="6" customFormat="1" x14ac:dyDescent="0.3"/>
    <row r="575" s="6" customFormat="1" x14ac:dyDescent="0.3"/>
    <row r="576" s="6" customFormat="1" x14ac:dyDescent="0.3"/>
    <row r="577" s="6" customFormat="1" ht="14.4" customHeight="1" x14ac:dyDescent="0.3"/>
    <row r="578" s="6" customFormat="1" ht="14.4" customHeight="1" x14ac:dyDescent="0.3"/>
    <row r="579" s="6" customFormat="1" x14ac:dyDescent="0.3"/>
    <row r="580" s="6" customFormat="1" x14ac:dyDescent="0.3"/>
    <row r="581" s="6" customFormat="1" x14ac:dyDescent="0.3"/>
    <row r="582" s="6" customFormat="1" x14ac:dyDescent="0.3"/>
    <row r="583" s="6" customFormat="1" x14ac:dyDescent="0.3"/>
    <row r="584" s="6" customFormat="1" x14ac:dyDescent="0.3"/>
    <row r="585" s="6" customFormat="1" x14ac:dyDescent="0.3"/>
    <row r="586" s="6" customFormat="1" x14ac:dyDescent="0.3"/>
    <row r="587" s="6" customFormat="1" x14ac:dyDescent="0.3"/>
    <row r="588" s="6" customFormat="1" x14ac:dyDescent="0.3"/>
    <row r="589" s="6" customFormat="1" x14ac:dyDescent="0.3"/>
    <row r="590" s="6" customFormat="1" x14ac:dyDescent="0.3"/>
    <row r="591" s="6" customFormat="1" x14ac:dyDescent="0.3"/>
    <row r="592" s="6" customFormat="1" x14ac:dyDescent="0.3"/>
    <row r="593" s="6" customFormat="1" x14ac:dyDescent="0.3"/>
    <row r="594" s="6" customFormat="1" x14ac:dyDescent="0.3"/>
    <row r="595" s="6" customFormat="1" x14ac:dyDescent="0.3"/>
    <row r="596" s="6" customFormat="1" x14ac:dyDescent="0.3"/>
    <row r="597" s="6" customFormat="1" x14ac:dyDescent="0.3"/>
    <row r="598" s="6" customFormat="1" x14ac:dyDescent="0.3"/>
    <row r="599" s="6" customFormat="1" x14ac:dyDescent="0.3"/>
    <row r="600" s="6" customFormat="1" x14ac:dyDescent="0.3"/>
    <row r="601" s="6" customFormat="1" x14ac:dyDescent="0.3"/>
    <row r="602" s="6" customFormat="1" x14ac:dyDescent="0.3"/>
    <row r="603" s="6" customFormat="1" x14ac:dyDescent="0.3"/>
    <row r="604" s="6" customFormat="1" x14ac:dyDescent="0.3"/>
    <row r="605" s="6" customFormat="1" x14ac:dyDescent="0.3"/>
    <row r="606" s="6" customFormat="1" x14ac:dyDescent="0.3"/>
    <row r="607" s="6" customFormat="1" x14ac:dyDescent="0.3"/>
    <row r="608" s="6" customFormat="1" x14ac:dyDescent="0.3"/>
    <row r="609" s="6" customFormat="1" x14ac:dyDescent="0.3"/>
    <row r="610" s="6" customFormat="1" x14ac:dyDescent="0.3"/>
    <row r="611" s="6" customFormat="1" x14ac:dyDescent="0.3"/>
    <row r="612" s="6" customFormat="1" x14ac:dyDescent="0.3"/>
    <row r="613" s="6" customFormat="1" x14ac:dyDescent="0.3"/>
    <row r="614" s="6" customFormat="1" x14ac:dyDescent="0.3"/>
    <row r="615" s="6" customFormat="1" x14ac:dyDescent="0.3"/>
    <row r="616" s="6" customFormat="1" x14ac:dyDescent="0.3"/>
    <row r="617" s="6" customFormat="1" x14ac:dyDescent="0.3"/>
    <row r="618" s="6" customFormat="1" x14ac:dyDescent="0.3"/>
    <row r="619" s="6" customFormat="1" x14ac:dyDescent="0.3"/>
    <row r="620" s="6" customFormat="1" ht="14.4" customHeight="1" x14ac:dyDescent="0.3"/>
    <row r="621" s="6" customFormat="1" ht="14.4" customHeight="1" x14ac:dyDescent="0.3"/>
    <row r="622" s="6" customFormat="1" x14ac:dyDescent="0.3"/>
    <row r="623" s="6" customFormat="1" x14ac:dyDescent="0.3"/>
    <row r="624" s="6" customFormat="1" x14ac:dyDescent="0.3"/>
    <row r="625" s="6" customFormat="1" x14ac:dyDescent="0.3"/>
    <row r="626" s="6" customFormat="1" x14ac:dyDescent="0.3"/>
    <row r="627" s="6" customFormat="1" x14ac:dyDescent="0.3"/>
    <row r="628" s="6" customFormat="1" x14ac:dyDescent="0.3"/>
    <row r="629" s="6" customFormat="1" x14ac:dyDescent="0.3"/>
    <row r="630" s="6" customFormat="1" x14ac:dyDescent="0.3"/>
    <row r="631" s="6" customFormat="1" x14ac:dyDescent="0.3"/>
    <row r="632" s="6" customFormat="1" x14ac:dyDescent="0.3"/>
    <row r="633" s="6" customFormat="1" x14ac:dyDescent="0.3"/>
    <row r="634" s="6" customFormat="1" x14ac:dyDescent="0.3"/>
    <row r="635" s="6" customFormat="1" x14ac:dyDescent="0.3"/>
    <row r="636" s="6" customFormat="1" ht="14.4" customHeight="1" x14ac:dyDescent="0.3"/>
    <row r="637" s="6" customFormat="1" ht="14.4" customHeight="1" x14ac:dyDescent="0.3"/>
    <row r="638" s="6" customFormat="1" x14ac:dyDescent="0.3"/>
    <row r="639" s="6" customFormat="1" x14ac:dyDescent="0.3"/>
    <row r="640" s="6" customFormat="1" x14ac:dyDescent="0.3"/>
    <row r="641" s="6" customFormat="1" x14ac:dyDescent="0.3"/>
    <row r="642" s="6" customFormat="1" x14ac:dyDescent="0.3"/>
    <row r="643" s="6" customFormat="1" x14ac:dyDescent="0.3"/>
    <row r="644" s="6" customFormat="1" x14ac:dyDescent="0.3"/>
    <row r="645" s="6" customFormat="1" x14ac:dyDescent="0.3"/>
    <row r="646" s="6" customFormat="1" x14ac:dyDescent="0.3"/>
    <row r="647" s="6" customFormat="1" x14ac:dyDescent="0.3"/>
    <row r="648" s="6" customFormat="1" x14ac:dyDescent="0.3"/>
    <row r="649" s="6" customFormat="1" x14ac:dyDescent="0.3"/>
    <row r="650" s="6" customFormat="1" x14ac:dyDescent="0.3"/>
    <row r="651" s="6" customFormat="1" x14ac:dyDescent="0.3"/>
    <row r="652" s="6" customFormat="1" ht="14.4" customHeight="1" x14ac:dyDescent="0.3"/>
    <row r="653" s="6" customFormat="1" ht="14.4" customHeight="1" x14ac:dyDescent="0.3"/>
    <row r="654" s="6" customFormat="1" x14ac:dyDescent="0.3"/>
    <row r="655" s="6" customFormat="1" x14ac:dyDescent="0.3"/>
    <row r="656" s="6" customFormat="1" x14ac:dyDescent="0.3"/>
    <row r="657" s="6" customFormat="1" x14ac:dyDescent="0.3"/>
    <row r="658" s="6" customFormat="1" x14ac:dyDescent="0.3"/>
    <row r="659" s="6" customFormat="1" x14ac:dyDescent="0.3"/>
    <row r="660" s="6" customFormat="1" x14ac:dyDescent="0.3"/>
    <row r="661" s="6" customFormat="1" x14ac:dyDescent="0.3"/>
    <row r="662" s="6" customFormat="1" x14ac:dyDescent="0.3"/>
    <row r="663" s="6" customFormat="1" x14ac:dyDescent="0.3"/>
    <row r="664" s="6" customFormat="1" x14ac:dyDescent="0.3"/>
    <row r="665" s="6" customFormat="1" x14ac:dyDescent="0.3"/>
    <row r="666" s="6" customFormat="1" x14ac:dyDescent="0.3"/>
    <row r="667" s="6" customFormat="1" x14ac:dyDescent="0.3"/>
    <row r="668" s="6" customFormat="1" ht="14.4" customHeight="1" x14ac:dyDescent="0.3"/>
    <row r="669" s="6" customFormat="1" ht="14.4" customHeight="1" x14ac:dyDescent="0.3"/>
    <row r="670" s="6" customFormat="1" x14ac:dyDescent="0.3"/>
    <row r="671" s="6" customFormat="1" x14ac:dyDescent="0.3"/>
    <row r="672" s="6" customFormat="1" x14ac:dyDescent="0.3"/>
    <row r="673" s="6" customFormat="1" x14ac:dyDescent="0.3"/>
    <row r="674" s="6" customFormat="1" x14ac:dyDescent="0.3"/>
    <row r="675" s="6" customFormat="1" x14ac:dyDescent="0.3"/>
    <row r="676" s="6" customFormat="1" x14ac:dyDescent="0.3"/>
    <row r="677" s="6" customFormat="1" x14ac:dyDescent="0.3"/>
    <row r="678" s="6" customFormat="1" x14ac:dyDescent="0.3"/>
    <row r="679" s="6" customFormat="1" x14ac:dyDescent="0.3"/>
    <row r="680" s="6" customFormat="1" x14ac:dyDescent="0.3"/>
    <row r="681" s="6" customFormat="1" x14ac:dyDescent="0.3"/>
    <row r="682" s="6" customFormat="1" x14ac:dyDescent="0.3"/>
    <row r="683" s="6" customFormat="1" x14ac:dyDescent="0.3"/>
    <row r="684" s="6" customFormat="1" x14ac:dyDescent="0.3"/>
    <row r="685" s="6" customFormat="1" x14ac:dyDescent="0.3"/>
    <row r="686" s="6" customFormat="1" x14ac:dyDescent="0.3"/>
    <row r="687" s="6" customFormat="1" x14ac:dyDescent="0.3"/>
    <row r="688" s="6" customFormat="1" x14ac:dyDescent="0.3"/>
    <row r="689" s="6" customFormat="1" x14ac:dyDescent="0.3"/>
    <row r="690" s="6" customFormat="1" x14ac:dyDescent="0.3"/>
    <row r="691" s="6" customFormat="1" x14ac:dyDescent="0.3"/>
    <row r="692" s="6" customFormat="1" x14ac:dyDescent="0.3"/>
    <row r="693" s="6" customFormat="1" ht="14.4" customHeight="1" x14ac:dyDescent="0.3"/>
    <row r="694" s="6" customFormat="1" ht="14.4" customHeight="1" x14ac:dyDescent="0.3"/>
    <row r="695" s="6" customFormat="1" x14ac:dyDescent="0.3"/>
    <row r="696" s="6" customFormat="1" x14ac:dyDescent="0.3"/>
    <row r="697" s="6" customFormat="1" x14ac:dyDescent="0.3"/>
    <row r="698" s="6" customFormat="1" x14ac:dyDescent="0.3"/>
    <row r="699" s="6" customFormat="1" x14ac:dyDescent="0.3"/>
    <row r="700" s="6" customFormat="1" x14ac:dyDescent="0.3"/>
    <row r="701" s="6" customFormat="1" x14ac:dyDescent="0.3"/>
    <row r="702" s="6" customFormat="1" x14ac:dyDescent="0.3"/>
    <row r="703" s="6" customFormat="1" x14ac:dyDescent="0.3"/>
    <row r="704" s="6" customFormat="1" x14ac:dyDescent="0.3"/>
    <row r="705" s="6" customFormat="1" x14ac:dyDescent="0.3"/>
    <row r="706" s="6" customFormat="1" x14ac:dyDescent="0.3"/>
    <row r="707" s="6" customFormat="1" x14ac:dyDescent="0.3"/>
    <row r="708" s="6" customFormat="1" x14ac:dyDescent="0.3"/>
    <row r="709" s="6" customFormat="1" x14ac:dyDescent="0.3"/>
    <row r="710" s="6" customFormat="1" x14ac:dyDescent="0.3"/>
    <row r="711" s="6" customFormat="1" x14ac:dyDescent="0.3"/>
    <row r="712" s="6" customFormat="1" x14ac:dyDescent="0.3"/>
    <row r="713" s="6" customFormat="1" x14ac:dyDescent="0.3"/>
    <row r="714" s="6" customFormat="1" x14ac:dyDescent="0.3"/>
    <row r="715" s="6" customFormat="1" x14ac:dyDescent="0.3"/>
    <row r="716" s="6" customFormat="1" x14ac:dyDescent="0.3"/>
    <row r="717" s="6" customFormat="1" x14ac:dyDescent="0.3"/>
    <row r="718" s="6" customFormat="1" ht="14.4" customHeight="1" x14ac:dyDescent="0.3"/>
    <row r="719" s="6" customFormat="1" ht="14.4" customHeight="1" x14ac:dyDescent="0.3"/>
    <row r="720" s="6" customFormat="1" x14ac:dyDescent="0.3"/>
    <row r="721" s="6" customFormat="1" x14ac:dyDescent="0.3"/>
    <row r="722" s="6" customFormat="1" x14ac:dyDescent="0.3"/>
    <row r="723" s="6" customFormat="1" x14ac:dyDescent="0.3"/>
    <row r="724" s="6" customFormat="1" x14ac:dyDescent="0.3"/>
    <row r="725" s="6" customFormat="1" x14ac:dyDescent="0.3"/>
    <row r="726" s="6" customFormat="1" x14ac:dyDescent="0.3"/>
    <row r="727" s="6" customFormat="1" x14ac:dyDescent="0.3"/>
    <row r="728" s="6" customFormat="1" x14ac:dyDescent="0.3"/>
    <row r="729" s="6" customFormat="1" x14ac:dyDescent="0.3"/>
    <row r="730" s="6" customFormat="1" x14ac:dyDescent="0.3"/>
    <row r="731" s="6" customFormat="1" x14ac:dyDescent="0.3"/>
    <row r="732" s="6" customFormat="1" x14ac:dyDescent="0.3"/>
    <row r="733" s="6" customFormat="1" x14ac:dyDescent="0.3"/>
    <row r="734" s="6" customFormat="1" x14ac:dyDescent="0.3"/>
    <row r="735" s="6" customFormat="1" x14ac:dyDescent="0.3"/>
    <row r="736" s="6" customFormat="1" x14ac:dyDescent="0.3"/>
    <row r="737" s="6" customFormat="1" x14ac:dyDescent="0.3"/>
    <row r="738" s="6" customFormat="1" x14ac:dyDescent="0.3"/>
    <row r="739" s="6" customFormat="1" x14ac:dyDescent="0.3"/>
    <row r="740" s="6" customFormat="1" x14ac:dyDescent="0.3"/>
    <row r="741" s="6" customFormat="1" x14ac:dyDescent="0.3"/>
    <row r="742" s="6" customFormat="1" x14ac:dyDescent="0.3"/>
    <row r="743" s="6" customFormat="1" x14ac:dyDescent="0.3"/>
    <row r="744" s="6" customFormat="1" x14ac:dyDescent="0.3"/>
    <row r="745" s="6" customFormat="1" x14ac:dyDescent="0.3"/>
    <row r="746" s="6" customFormat="1" x14ac:dyDescent="0.3"/>
    <row r="747" s="6" customFormat="1" x14ac:dyDescent="0.3"/>
  </sheetData>
  <mergeCells count="23">
    <mergeCell ref="F5:H6"/>
    <mergeCell ref="I5:K6"/>
    <mergeCell ref="L5:L6"/>
    <mergeCell ref="A71:C71"/>
    <mergeCell ref="A5:C6"/>
    <mergeCell ref="A9:C10"/>
    <mergeCell ref="A11:C11"/>
    <mergeCell ref="A15:C15"/>
    <mergeCell ref="A21:C21"/>
    <mergeCell ref="A29:C29"/>
    <mergeCell ref="A33:C34"/>
    <mergeCell ref="A35:C35"/>
    <mergeCell ref="A58:C58"/>
    <mergeCell ref="A64:C64"/>
    <mergeCell ref="A149:C149"/>
    <mergeCell ref="A155:C156"/>
    <mergeCell ref="A166:C167"/>
    <mergeCell ref="A78:C78"/>
    <mergeCell ref="A86:C86"/>
    <mergeCell ref="A95:C95"/>
    <mergeCell ref="A114:C114"/>
    <mergeCell ref="A120:C120"/>
    <mergeCell ref="A141:C141"/>
  </mergeCells>
  <pageMargins left="0.7" right="0.7" top="0.75" bottom="0.75" header="0.3" footer="0.3"/>
  <pageSetup paperSize="9" orientation="portrait"/>
  <headerFooter>
    <oddHeader>&amp;C2 /</oddHeader>
    <oddFooter>&amp;CVabi EPA 8.7.0.11, pagina &amp;P/&amp;N, 23-09-2021</oddFooter>
  </headerFooter>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2D9FF9D-A791-4527-B49E-C515223F36A4}">
          <x14:formula1>
            <xm:f>Info!$A$4:$A$33</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F1BD8-09B0-42C1-AEA1-7F30921F2B34}">
  <dimension ref="A1:L715"/>
  <sheetViews>
    <sheetView topLeftCell="A91" workbookViewId="0">
      <selection activeCell="B17" sqref="B17"/>
    </sheetView>
  </sheetViews>
  <sheetFormatPr defaultRowHeight="14.4" x14ac:dyDescent="0.3"/>
  <cols>
    <col min="1" max="1" width="35.6640625" style="2" customWidth="1"/>
    <col min="2" max="2" width="40.6640625" style="2" customWidth="1"/>
    <col min="3" max="3" width="23.88671875" style="2" customWidth="1"/>
  </cols>
  <sheetData>
    <row r="1" spans="1:4" x14ac:dyDescent="0.3">
      <c r="A1" s="74" t="s">
        <v>28</v>
      </c>
      <c r="B1" s="74"/>
      <c r="C1" s="74"/>
    </row>
    <row r="2" spans="1:4" x14ac:dyDescent="0.3">
      <c r="A2" s="76" t="s">
        <v>29</v>
      </c>
      <c r="B2" s="76" t="s">
        <v>30</v>
      </c>
      <c r="C2" s="76" t="s">
        <v>31</v>
      </c>
    </row>
    <row r="3" spans="1:4" x14ac:dyDescent="0.3">
      <c r="A3" s="77" t="s">
        <v>32</v>
      </c>
      <c r="B3" s="77"/>
      <c r="C3" s="77"/>
    </row>
    <row r="4" spans="1:4" x14ac:dyDescent="0.3">
      <c r="A4" s="5" t="s">
        <v>33</v>
      </c>
      <c r="B4" s="3"/>
      <c r="C4" s="3"/>
    </row>
    <row r="5" spans="1:4" x14ac:dyDescent="0.3">
      <c r="A5" s="5" t="s">
        <v>34</v>
      </c>
      <c r="B5" s="18" t="s">
        <v>212</v>
      </c>
      <c r="C5" s="18"/>
      <c r="D5" s="18"/>
    </row>
    <row r="6" spans="1:4" x14ac:dyDescent="0.3">
      <c r="A6" s="5" t="s">
        <v>35</v>
      </c>
      <c r="B6" s="3">
        <v>1</v>
      </c>
      <c r="C6" s="3"/>
    </row>
    <row r="7" spans="1:4" x14ac:dyDescent="0.3">
      <c r="A7" s="5" t="s">
        <v>36</v>
      </c>
      <c r="B7" s="3" t="s">
        <v>236</v>
      </c>
      <c r="C7" s="3"/>
      <c r="D7" s="3"/>
    </row>
    <row r="8" spans="1:4" x14ac:dyDescent="0.3">
      <c r="A8" s="5" t="s">
        <v>37</v>
      </c>
      <c r="B8" s="3" t="s">
        <v>273</v>
      </c>
      <c r="C8" s="3"/>
      <c r="D8" s="3"/>
    </row>
    <row r="9" spans="1:4" x14ac:dyDescent="0.3">
      <c r="A9" s="5" t="s">
        <v>38</v>
      </c>
      <c r="B9" s="3">
        <v>25</v>
      </c>
      <c r="C9" s="3"/>
    </row>
    <row r="10" spans="1:4" x14ac:dyDescent="0.3">
      <c r="A10" s="5" t="s">
        <v>39</v>
      </c>
      <c r="B10" s="3">
        <v>2010</v>
      </c>
      <c r="C10" s="3"/>
    </row>
    <row r="11" spans="1:4" x14ac:dyDescent="0.3">
      <c r="A11" s="5" t="s">
        <v>40</v>
      </c>
      <c r="B11" s="3"/>
      <c r="C11" s="3"/>
    </row>
    <row r="12" spans="1:4" x14ac:dyDescent="0.3">
      <c r="A12" s="5" t="s">
        <v>41</v>
      </c>
      <c r="B12" s="3" t="s">
        <v>90</v>
      </c>
      <c r="C12" s="3"/>
    </row>
    <row r="13" spans="1:4" x14ac:dyDescent="0.3">
      <c r="A13" s="5" t="s">
        <v>43</v>
      </c>
      <c r="B13" s="3" t="s">
        <v>239</v>
      </c>
      <c r="C13" s="3"/>
      <c r="D13" s="3"/>
    </row>
    <row r="14" spans="1:4" x14ac:dyDescent="0.3">
      <c r="A14" s="5" t="s">
        <v>44</v>
      </c>
      <c r="B14" s="2" t="s">
        <v>91</v>
      </c>
    </row>
    <row r="15" spans="1:4" x14ac:dyDescent="0.3">
      <c r="A15" s="5" t="s">
        <v>37</v>
      </c>
      <c r="B15" s="3" t="s">
        <v>240</v>
      </c>
      <c r="C15" s="3"/>
      <c r="D15" s="3"/>
    </row>
    <row r="16" spans="1:4" x14ac:dyDescent="0.3">
      <c r="A16" s="5" t="s">
        <v>45</v>
      </c>
      <c r="B16" s="3">
        <v>25</v>
      </c>
      <c r="C16" s="3"/>
    </row>
    <row r="17" spans="1:4" x14ac:dyDescent="0.3">
      <c r="A17" s="5" t="s">
        <v>46</v>
      </c>
      <c r="B17" s="3" t="s">
        <v>91</v>
      </c>
      <c r="C17" s="3"/>
      <c r="D17" s="3"/>
    </row>
    <row r="18" spans="1:4" x14ac:dyDescent="0.3">
      <c r="A18" s="5" t="s">
        <v>37</v>
      </c>
      <c r="B18" s="3" t="s">
        <v>242</v>
      </c>
      <c r="C18" s="3"/>
      <c r="D18" s="3"/>
    </row>
    <row r="19" spans="1:4" x14ac:dyDescent="0.3">
      <c r="A19" s="5" t="s">
        <v>45</v>
      </c>
      <c r="B19" s="3">
        <v>15</v>
      </c>
      <c r="C19" s="3"/>
      <c r="D19" s="3"/>
    </row>
    <row r="20" spans="1:4" x14ac:dyDescent="0.3">
      <c r="A20" s="5" t="s">
        <v>214</v>
      </c>
      <c r="B20" s="3">
        <v>3</v>
      </c>
      <c r="C20" s="3"/>
      <c r="D20" s="3"/>
    </row>
    <row r="21" spans="1:4" x14ac:dyDescent="0.3">
      <c r="A21" s="5" t="s">
        <v>47</v>
      </c>
      <c r="B21" s="3" t="s">
        <v>91</v>
      </c>
      <c r="C21" s="3"/>
      <c r="D21" s="3"/>
    </row>
    <row r="22" spans="1:4" x14ac:dyDescent="0.3">
      <c r="A22" s="5" t="s">
        <v>48</v>
      </c>
      <c r="B22" s="3" t="s">
        <v>244</v>
      </c>
      <c r="C22" s="3"/>
      <c r="D22" s="3"/>
    </row>
    <row r="23" spans="1:4" x14ac:dyDescent="0.3">
      <c r="A23" s="18" t="s">
        <v>49</v>
      </c>
      <c r="B23" s="3" t="s">
        <v>244</v>
      </c>
      <c r="C23" s="3"/>
      <c r="D23" s="3"/>
    </row>
    <row r="24" spans="1:4" x14ac:dyDescent="0.3">
      <c r="A24" s="18" t="s">
        <v>50</v>
      </c>
      <c r="B24" s="3" t="s">
        <v>243</v>
      </c>
      <c r="C24" s="3"/>
    </row>
    <row r="25" spans="1:4" x14ac:dyDescent="0.3">
      <c r="A25" s="3"/>
      <c r="B25" s="3" t="s">
        <v>267</v>
      </c>
      <c r="C25" s="3"/>
    </row>
    <row r="26" spans="1:4" x14ac:dyDescent="0.3">
      <c r="A26" s="77" t="s">
        <v>51</v>
      </c>
      <c r="B26" s="77"/>
      <c r="C26" s="77"/>
    </row>
    <row r="27" spans="1:4" x14ac:dyDescent="0.3">
      <c r="A27" s="2" t="s">
        <v>36</v>
      </c>
      <c r="B27" s="2" t="s">
        <v>274</v>
      </c>
    </row>
    <row r="28" spans="1:4" x14ac:dyDescent="0.3">
      <c r="A28" s="2" t="s">
        <v>37</v>
      </c>
    </row>
    <row r="29" spans="1:4" x14ac:dyDescent="0.3">
      <c r="A29" s="2" t="s">
        <v>52</v>
      </c>
    </row>
    <row r="30" spans="1:4" x14ac:dyDescent="0.3">
      <c r="A30" s="2" t="s">
        <v>50</v>
      </c>
    </row>
    <row r="32" spans="1:4" x14ac:dyDescent="0.3">
      <c r="A32" s="77" t="s">
        <v>53</v>
      </c>
      <c r="B32" s="77"/>
      <c r="C32" s="77"/>
    </row>
    <row r="33" spans="1:3" x14ac:dyDescent="0.3">
      <c r="A33" s="2" t="s">
        <v>34</v>
      </c>
      <c r="B33" s="2" t="s">
        <v>247</v>
      </c>
    </row>
    <row r="34" spans="1:3" x14ac:dyDescent="0.3">
      <c r="A34" s="2" t="s">
        <v>36</v>
      </c>
    </row>
    <row r="35" spans="1:3" x14ac:dyDescent="0.3">
      <c r="A35" s="2" t="s">
        <v>37</v>
      </c>
    </row>
    <row r="36" spans="1:3" x14ac:dyDescent="0.3">
      <c r="A36" s="2" t="s">
        <v>54</v>
      </c>
    </row>
    <row r="37" spans="1:3" x14ac:dyDescent="0.3">
      <c r="A37" s="2" t="s">
        <v>50</v>
      </c>
    </row>
    <row r="39" spans="1:3" x14ac:dyDescent="0.3">
      <c r="A39" s="77" t="s">
        <v>55</v>
      </c>
      <c r="B39" s="77"/>
      <c r="C39" s="77"/>
    </row>
    <row r="40" spans="1:3" x14ac:dyDescent="0.3">
      <c r="A40" s="2" t="s">
        <v>52</v>
      </c>
    </row>
    <row r="41" spans="1:3" x14ac:dyDescent="0.3">
      <c r="A41" s="2" t="s">
        <v>36</v>
      </c>
    </row>
    <row r="42" spans="1:3" x14ac:dyDescent="0.3">
      <c r="A42" s="2" t="s">
        <v>37</v>
      </c>
    </row>
    <row r="43" spans="1:3" x14ac:dyDescent="0.3">
      <c r="A43" s="2" t="s">
        <v>56</v>
      </c>
    </row>
    <row r="44" spans="1:3" x14ac:dyDescent="0.3">
      <c r="A44" s="2" t="s">
        <v>57</v>
      </c>
    </row>
    <row r="46" spans="1:3" x14ac:dyDescent="0.3">
      <c r="A46" s="77" t="s">
        <v>58</v>
      </c>
      <c r="B46" s="77"/>
      <c r="C46" s="77"/>
    </row>
    <row r="47" spans="1:3" x14ac:dyDescent="0.3">
      <c r="A47" s="5" t="s">
        <v>34</v>
      </c>
    </row>
    <row r="48" spans="1:3" x14ac:dyDescent="0.3">
      <c r="A48" s="2" t="s">
        <v>36</v>
      </c>
    </row>
    <row r="49" spans="1:3" x14ac:dyDescent="0.3">
      <c r="A49" s="2" t="s">
        <v>37</v>
      </c>
    </row>
    <row r="50" spans="1:3" x14ac:dyDescent="0.3">
      <c r="A50" s="2" t="s">
        <v>52</v>
      </c>
    </row>
    <row r="51" spans="1:3" x14ac:dyDescent="0.3">
      <c r="A51" s="2" t="s">
        <v>56</v>
      </c>
    </row>
    <row r="52" spans="1:3" x14ac:dyDescent="0.3">
      <c r="A52" s="2" t="s">
        <v>57</v>
      </c>
    </row>
    <row r="54" spans="1:3" x14ac:dyDescent="0.3">
      <c r="A54" s="77" t="s">
        <v>59</v>
      </c>
      <c r="B54" s="77"/>
      <c r="C54" s="77"/>
    </row>
    <row r="55" spans="1:3" x14ac:dyDescent="0.3">
      <c r="A55" s="6" t="s">
        <v>52</v>
      </c>
      <c r="B55" s="18" t="s">
        <v>215</v>
      </c>
      <c r="C55" s="18"/>
    </row>
    <row r="56" spans="1:3" x14ac:dyDescent="0.3">
      <c r="A56" s="6" t="s">
        <v>36</v>
      </c>
      <c r="B56" s="2" t="s">
        <v>249</v>
      </c>
    </row>
    <row r="57" spans="1:3" x14ac:dyDescent="0.3">
      <c r="A57" s="6" t="s">
        <v>37</v>
      </c>
      <c r="B57" s="2" t="s">
        <v>250</v>
      </c>
    </row>
    <row r="58" spans="1:3" x14ac:dyDescent="0.3">
      <c r="A58" s="6" t="s">
        <v>60</v>
      </c>
      <c r="B58" s="2">
        <v>18</v>
      </c>
      <c r="C58" s="2" t="s">
        <v>61</v>
      </c>
    </row>
    <row r="59" spans="1:3" x14ac:dyDescent="0.3">
      <c r="A59" s="6" t="s">
        <v>62</v>
      </c>
      <c r="B59" s="2">
        <v>3</v>
      </c>
      <c r="C59" s="2" t="s">
        <v>63</v>
      </c>
    </row>
    <row r="60" spans="1:3" x14ac:dyDescent="0.3">
      <c r="A60" s="6" t="s">
        <v>64</v>
      </c>
      <c r="B60" s="2" t="s">
        <v>251</v>
      </c>
    </row>
    <row r="61" spans="1:3" x14ac:dyDescent="0.3">
      <c r="A61" s="6" t="s">
        <v>50</v>
      </c>
    </row>
    <row r="63" spans="1:3" x14ac:dyDescent="0.3">
      <c r="A63" s="77" t="s">
        <v>65</v>
      </c>
      <c r="B63" s="77"/>
      <c r="C63" s="77"/>
    </row>
    <row r="64" spans="1:3" x14ac:dyDescent="0.3">
      <c r="A64" s="1" t="s">
        <v>66</v>
      </c>
    </row>
    <row r="65" spans="1:12" s="2" customFormat="1" x14ac:dyDescent="0.3">
      <c r="A65" s="7" t="s">
        <v>36</v>
      </c>
      <c r="B65" s="2" t="s">
        <v>252</v>
      </c>
      <c r="D65"/>
      <c r="E65"/>
      <c r="F65"/>
      <c r="G65"/>
      <c r="H65"/>
      <c r="I65"/>
      <c r="J65"/>
      <c r="K65"/>
      <c r="L65"/>
    </row>
    <row r="66" spans="1:12" s="2" customFormat="1" x14ac:dyDescent="0.3">
      <c r="A66" s="7" t="s">
        <v>37</v>
      </c>
      <c r="D66"/>
      <c r="E66"/>
      <c r="F66"/>
      <c r="G66"/>
      <c r="H66"/>
      <c r="I66"/>
      <c r="J66"/>
      <c r="K66"/>
      <c r="L66"/>
    </row>
    <row r="67" spans="1:12" s="2" customFormat="1" x14ac:dyDescent="0.3">
      <c r="A67" s="7" t="s">
        <v>67</v>
      </c>
      <c r="D67"/>
      <c r="E67"/>
      <c r="F67"/>
      <c r="G67"/>
      <c r="H67"/>
      <c r="I67"/>
      <c r="J67"/>
      <c r="K67"/>
      <c r="L67"/>
    </row>
    <row r="68" spans="1:12" s="2" customFormat="1" x14ac:dyDescent="0.3">
      <c r="A68" s="7" t="s">
        <v>68</v>
      </c>
      <c r="D68"/>
      <c r="E68"/>
      <c r="F68"/>
      <c r="G68"/>
      <c r="H68"/>
      <c r="I68"/>
      <c r="J68"/>
      <c r="K68"/>
      <c r="L68"/>
    </row>
    <row r="70" spans="1:12" s="2" customFormat="1" x14ac:dyDescent="0.3">
      <c r="A70" s="1" t="s">
        <v>69</v>
      </c>
      <c r="D70"/>
      <c r="E70"/>
      <c r="F70"/>
      <c r="G70"/>
      <c r="H70"/>
      <c r="I70"/>
      <c r="J70"/>
      <c r="K70"/>
      <c r="L70"/>
    </row>
    <row r="71" spans="1:12" s="2" customFormat="1" x14ac:dyDescent="0.3">
      <c r="A71" s="7" t="s">
        <v>36</v>
      </c>
      <c r="D71"/>
      <c r="E71"/>
      <c r="F71"/>
      <c r="G71"/>
      <c r="H71"/>
      <c r="I71"/>
      <c r="J71"/>
      <c r="K71"/>
      <c r="L71"/>
    </row>
    <row r="72" spans="1:12" s="2" customFormat="1" x14ac:dyDescent="0.3">
      <c r="A72" s="7" t="s">
        <v>37</v>
      </c>
      <c r="D72"/>
      <c r="E72"/>
      <c r="F72"/>
      <c r="G72"/>
      <c r="H72"/>
      <c r="I72"/>
      <c r="J72"/>
      <c r="K72"/>
      <c r="L72"/>
    </row>
    <row r="73" spans="1:12" s="2" customFormat="1" x14ac:dyDescent="0.3">
      <c r="A73" s="7" t="s">
        <v>67</v>
      </c>
      <c r="D73"/>
      <c r="E73"/>
      <c r="F73"/>
      <c r="G73"/>
      <c r="H73"/>
      <c r="I73"/>
      <c r="J73"/>
      <c r="K73"/>
      <c r="L73"/>
    </row>
    <row r="74" spans="1:12" s="2" customFormat="1" x14ac:dyDescent="0.3">
      <c r="A74" s="7" t="s">
        <v>68</v>
      </c>
      <c r="D74"/>
      <c r="E74"/>
      <c r="F74"/>
      <c r="G74"/>
      <c r="H74"/>
      <c r="I74"/>
      <c r="J74"/>
      <c r="K74"/>
      <c r="L74"/>
    </row>
    <row r="76" spans="1:12" s="2" customFormat="1" x14ac:dyDescent="0.3">
      <c r="A76" s="1" t="s">
        <v>260</v>
      </c>
      <c r="D76"/>
      <c r="E76"/>
      <c r="F76"/>
      <c r="G76"/>
      <c r="H76"/>
      <c r="I76"/>
      <c r="J76"/>
      <c r="K76"/>
      <c r="L76"/>
    </row>
    <row r="77" spans="1:12" s="2" customFormat="1" x14ac:dyDescent="0.3">
      <c r="A77" s="7" t="s">
        <v>36</v>
      </c>
      <c r="D77"/>
      <c r="E77"/>
      <c r="F77"/>
      <c r="G77"/>
      <c r="H77"/>
      <c r="I77"/>
      <c r="J77"/>
      <c r="K77"/>
      <c r="L77"/>
    </row>
    <row r="78" spans="1:12" s="2" customFormat="1" x14ac:dyDescent="0.3">
      <c r="A78" s="7" t="s">
        <v>37</v>
      </c>
      <c r="D78"/>
      <c r="E78"/>
      <c r="F78"/>
      <c r="G78"/>
      <c r="H78"/>
      <c r="I78"/>
      <c r="J78"/>
      <c r="K78"/>
      <c r="L78"/>
    </row>
    <row r="79" spans="1:12" s="2" customFormat="1" x14ac:dyDescent="0.3">
      <c r="A79" s="7" t="s">
        <v>67</v>
      </c>
      <c r="D79"/>
      <c r="E79"/>
      <c r="F79"/>
      <c r="G79"/>
      <c r="H79"/>
      <c r="I79"/>
      <c r="J79"/>
      <c r="K79"/>
      <c r="L79"/>
    </row>
    <row r="80" spans="1:12" s="2" customFormat="1" x14ac:dyDescent="0.3">
      <c r="A80" s="7" t="s">
        <v>68</v>
      </c>
      <c r="D80"/>
      <c r="E80"/>
      <c r="F80"/>
      <c r="G80"/>
      <c r="H80"/>
      <c r="I80"/>
      <c r="J80"/>
      <c r="K80"/>
      <c r="L80"/>
    </row>
    <row r="82" spans="1:3" x14ac:dyDescent="0.3">
      <c r="A82" s="77" t="s">
        <v>70</v>
      </c>
      <c r="B82" s="77"/>
      <c r="C82" s="77"/>
    </row>
    <row r="83" spans="1:3" x14ac:dyDescent="0.3">
      <c r="A83" s="7" t="s">
        <v>36</v>
      </c>
      <c r="B83" s="2" t="s">
        <v>256</v>
      </c>
    </row>
    <row r="84" spans="1:3" x14ac:dyDescent="0.3">
      <c r="A84" s="7" t="s">
        <v>56</v>
      </c>
    </row>
    <row r="85" spans="1:3" x14ac:dyDescent="0.3">
      <c r="A85" s="7" t="s">
        <v>71</v>
      </c>
    </row>
    <row r="86" spans="1:3" x14ac:dyDescent="0.3">
      <c r="A86" s="7" t="s">
        <v>50</v>
      </c>
    </row>
    <row r="88" spans="1:3" x14ac:dyDescent="0.3">
      <c r="A88" s="77" t="s">
        <v>72</v>
      </c>
      <c r="B88" s="77"/>
      <c r="C88" s="77"/>
    </row>
    <row r="90" spans="1:3" x14ac:dyDescent="0.3">
      <c r="A90" s="7" t="s">
        <v>36</v>
      </c>
      <c r="B90" s="2" t="s">
        <v>275</v>
      </c>
    </row>
    <row r="91" spans="1:3" x14ac:dyDescent="0.3">
      <c r="A91" s="7" t="s">
        <v>56</v>
      </c>
    </row>
    <row r="92" spans="1:3" x14ac:dyDescent="0.3">
      <c r="A92" s="7" t="s">
        <v>71</v>
      </c>
    </row>
    <row r="93" spans="1:3" x14ac:dyDescent="0.3">
      <c r="A93" s="7" t="s">
        <v>50</v>
      </c>
    </row>
    <row r="95" spans="1:3" x14ac:dyDescent="0.3">
      <c r="A95" s="8" t="s">
        <v>73</v>
      </c>
    </row>
    <row r="96" spans="1:3" x14ac:dyDescent="0.3">
      <c r="A96" s="7" t="s">
        <v>36</v>
      </c>
    </row>
    <row r="97" spans="1:3" x14ac:dyDescent="0.3">
      <c r="A97" s="7" t="s">
        <v>37</v>
      </c>
    </row>
    <row r="98" spans="1:3" x14ac:dyDescent="0.3">
      <c r="A98" s="7" t="s">
        <v>56</v>
      </c>
    </row>
    <row r="99" spans="1:3" x14ac:dyDescent="0.3">
      <c r="A99" s="7" t="s">
        <v>71</v>
      </c>
    </row>
    <row r="100" spans="1:3" x14ac:dyDescent="0.3">
      <c r="A100" s="7" t="s">
        <v>50</v>
      </c>
    </row>
    <row r="101" spans="1:3" x14ac:dyDescent="0.3">
      <c r="A101" s="7"/>
    </row>
    <row r="102" spans="1:3" x14ac:dyDescent="0.3">
      <c r="A102" s="9" t="s">
        <v>74</v>
      </c>
    </row>
    <row r="103" spans="1:3" x14ac:dyDescent="0.3">
      <c r="A103" s="7" t="s">
        <v>75</v>
      </c>
      <c r="B103" s="2" t="s">
        <v>258</v>
      </c>
    </row>
    <row r="104" spans="1:3" x14ac:dyDescent="0.3">
      <c r="A104" s="2" t="s">
        <v>37</v>
      </c>
    </row>
    <row r="105" spans="1:3" x14ac:dyDescent="0.3">
      <c r="A105" s="2" t="s">
        <v>50</v>
      </c>
    </row>
    <row r="106" spans="1:3" x14ac:dyDescent="0.3">
      <c r="A106" s="2" t="s">
        <v>76</v>
      </c>
    </row>
    <row r="107" spans="1:3" x14ac:dyDescent="0.3">
      <c r="A107" s="2" t="s">
        <v>37</v>
      </c>
    </row>
    <row r="109" spans="1:3" x14ac:dyDescent="0.3">
      <c r="A109"/>
      <c r="B109"/>
      <c r="C109"/>
    </row>
    <row r="110" spans="1:3" x14ac:dyDescent="0.3">
      <c r="A110"/>
      <c r="B110"/>
      <c r="C110"/>
    </row>
    <row r="111" spans="1:3" x14ac:dyDescent="0.3">
      <c r="A111"/>
      <c r="B111"/>
      <c r="C111"/>
    </row>
    <row r="112" spans="1:3" x14ac:dyDescent="0.3">
      <c r="A112"/>
      <c r="B112"/>
      <c r="C112"/>
    </row>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ht="15" customHeight="1" x14ac:dyDescent="0.3"/>
    <row r="124" customFormat="1" ht="15" customHeigh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ht="15" customHeight="1" x14ac:dyDescent="0.3"/>
    <row r="135" customFormat="1" ht="15" customHeigh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ht="14.4" customHeight="1" x14ac:dyDescent="0.3"/>
    <row r="146" customFormat="1" ht="14.4" customHeigh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ht="14.4" customHeight="1" x14ac:dyDescent="0.3"/>
    <row r="257" customFormat="1" ht="14.4" customHeigh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ht="14.4" customHeight="1" x14ac:dyDescent="0.3"/>
    <row r="313" customFormat="1" ht="14.4" customHeight="1" x14ac:dyDescent="0.3"/>
    <row r="314" customFormat="1" x14ac:dyDescent="0.3"/>
    <row r="315" customFormat="1" x14ac:dyDescent="0.3"/>
    <row r="316" customFormat="1" x14ac:dyDescent="0.3"/>
    <row r="317" customFormat="1" x14ac:dyDescent="0.3"/>
    <row r="318" customFormat="1" ht="14.4" customHeight="1" x14ac:dyDescent="0.3"/>
    <row r="319" customFormat="1" ht="14.4" customHeigh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ht="14.4" customHeight="1" x14ac:dyDescent="0.3"/>
    <row r="360" customFormat="1" ht="14.4" customHeigh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ht="14.4" customHeight="1" x14ac:dyDescent="0.3"/>
    <row r="399" customFormat="1" ht="14.4" customHeight="1" x14ac:dyDescent="0.3"/>
    <row r="400" customFormat="1" x14ac:dyDescent="0.3"/>
    <row r="401" customFormat="1" x14ac:dyDescent="0.3"/>
    <row r="402" customFormat="1" x14ac:dyDescent="0.3"/>
    <row r="403" customFormat="1" x14ac:dyDescent="0.3"/>
    <row r="404" customFormat="1" ht="14.4" customHeight="1" x14ac:dyDescent="0.3"/>
    <row r="405" customFormat="1" ht="14.4" customHeigh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ht="14.4" customHeight="1" x14ac:dyDescent="0.3"/>
    <row r="434" customFormat="1" ht="14.4" customHeight="1" x14ac:dyDescent="0.3"/>
    <row r="435" customFormat="1" x14ac:dyDescent="0.3"/>
    <row r="436" customFormat="1" x14ac:dyDescent="0.3"/>
    <row r="437" customForma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ht="14.4" customHeight="1" x14ac:dyDescent="0.3"/>
    <row r="447" customFormat="1" x14ac:dyDescent="0.3"/>
    <row r="448" customFormat="1" x14ac:dyDescent="0.3"/>
    <row r="449" customFormat="1" x14ac:dyDescent="0.3"/>
    <row r="450" customFormat="1" x14ac:dyDescent="0.3"/>
    <row r="451" customFormat="1" x14ac:dyDescent="0.3"/>
    <row r="452" customFormat="1" ht="14.4" customHeight="1" x14ac:dyDescent="0.3"/>
    <row r="453" customFormat="1" ht="14.4" customHeight="1" x14ac:dyDescent="0.3"/>
    <row r="454" customFormat="1" x14ac:dyDescent="0.3"/>
    <row r="455" customFormat="1" x14ac:dyDescent="0.3"/>
    <row r="456" customFormat="1" x14ac:dyDescent="0.3"/>
    <row r="457" customFormat="1" ht="14.4" customHeight="1" x14ac:dyDescent="0.3"/>
    <row r="458" customFormat="1" ht="14.4" customHeigh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x14ac:dyDescent="0.3"/>
    <row r="466" customForma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x14ac:dyDescent="0.3"/>
    <row r="479" customFormat="1" x14ac:dyDescent="0.3"/>
    <row r="480" customFormat="1" x14ac:dyDescent="0.3"/>
    <row r="481" customFormat="1" x14ac:dyDescent="0.3"/>
    <row r="482" customFormat="1" x14ac:dyDescent="0.3"/>
    <row r="483" customFormat="1" x14ac:dyDescent="0.3"/>
    <row r="484" customFormat="1" x14ac:dyDescent="0.3"/>
    <row r="485" customFormat="1" x14ac:dyDescent="0.3"/>
    <row r="486" customFormat="1" x14ac:dyDescent="0.3"/>
    <row r="487" customFormat="1" x14ac:dyDescent="0.3"/>
    <row r="488" customFormat="1" x14ac:dyDescent="0.3"/>
    <row r="489" customFormat="1" x14ac:dyDescent="0.3"/>
    <row r="490" customForma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ht="14.4" customHeight="1" x14ac:dyDescent="0.3"/>
    <row r="510" customFormat="1" ht="14.4" customHeigh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ht="14.4" customHeight="1" x14ac:dyDescent="0.3"/>
    <row r="530" customFormat="1" ht="14.4" customHeigh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x14ac:dyDescent="0.3"/>
    <row r="542" customFormat="1" x14ac:dyDescent="0.3"/>
    <row r="543" customFormat="1" x14ac:dyDescent="0.3"/>
    <row r="544" customFormat="1" x14ac:dyDescent="0.3"/>
    <row r="545" customFormat="1" ht="14.4" customHeight="1" x14ac:dyDescent="0.3"/>
    <row r="546" customFormat="1" ht="14.4" customHeigh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x14ac:dyDescent="0.3"/>
    <row r="562" customForma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x14ac:dyDescent="0.3"/>
    <row r="578" customForma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ht="14.4" customHeight="1" x14ac:dyDescent="0.3"/>
    <row r="589" customFormat="1" ht="14.4" customHeigh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ht="14.4" customHeight="1" x14ac:dyDescent="0.3"/>
    <row r="605" customFormat="1" ht="14.4" customHeigh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ht="14.4" customHeight="1" x14ac:dyDescent="0.3"/>
    <row r="621" customFormat="1" ht="14.4" customHeigh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ht="14.4" customHeight="1" x14ac:dyDescent="0.3"/>
    <row r="637" customFormat="1" ht="14.4" customHeigh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x14ac:dyDescent="0.3"/>
    <row r="653" customForma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ht="14.4" customHeight="1" x14ac:dyDescent="0.3"/>
    <row r="662" customFormat="1" ht="14.4" customHeight="1" x14ac:dyDescent="0.3"/>
    <row r="663" customFormat="1" x14ac:dyDescent="0.3"/>
    <row r="664" customFormat="1" x14ac:dyDescent="0.3"/>
    <row r="665" customFormat="1" x14ac:dyDescent="0.3"/>
    <row r="666" customFormat="1" x14ac:dyDescent="0.3"/>
    <row r="667" customFormat="1" x14ac:dyDescent="0.3"/>
    <row r="668" customFormat="1" x14ac:dyDescent="0.3"/>
    <row r="669" customForma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ht="14.4" customHeight="1" x14ac:dyDescent="0.3"/>
    <row r="687" customFormat="1" ht="14.4" customHeight="1" x14ac:dyDescent="0.3"/>
    <row r="688" customFormat="1" x14ac:dyDescent="0.3"/>
    <row r="689" customFormat="1" x14ac:dyDescent="0.3"/>
    <row r="690" customFormat="1" x14ac:dyDescent="0.3"/>
    <row r="691" customFormat="1" x14ac:dyDescent="0.3"/>
    <row r="692" customFormat="1" x14ac:dyDescent="0.3"/>
    <row r="693" customFormat="1" x14ac:dyDescent="0.3"/>
    <row r="694" customForma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sheetData>
  <mergeCells count="10">
    <mergeCell ref="A1:C2"/>
    <mergeCell ref="A3:C3"/>
    <mergeCell ref="A26:C26"/>
    <mergeCell ref="A88:C88"/>
    <mergeCell ref="A32:C32"/>
    <mergeCell ref="A39:C39"/>
    <mergeCell ref="A46:C46"/>
    <mergeCell ref="A54:C54"/>
    <mergeCell ref="A63:C63"/>
    <mergeCell ref="A82:C82"/>
  </mergeCells>
  <pageMargins left="0.7" right="0.7" top="0.75" bottom="0.75" header="0.3" footer="0.3"/>
  <pageSetup paperSize="9" orientation="portrait"/>
  <headerFooter>
    <oddHeader>&amp;C2 /</oddHeader>
    <oddFooter>&amp;CVabi EPA 8.7.0.11, pagina &amp;P/&amp;N, 23-09-2021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1383-CF64-49DB-A55F-70866A5FD4CA}">
  <dimension ref="A1:L28"/>
  <sheetViews>
    <sheetView workbookViewId="0">
      <selection activeCell="H6" sqref="H6"/>
    </sheetView>
  </sheetViews>
  <sheetFormatPr defaultRowHeight="14.4" x14ac:dyDescent="0.3"/>
  <cols>
    <col min="1" max="1" width="26.33203125" customWidth="1"/>
    <col min="2" max="2" width="5.88671875" customWidth="1"/>
    <col min="3" max="3" width="15" customWidth="1"/>
    <col min="4" max="4" width="4.6640625" customWidth="1"/>
    <col min="5" max="5" width="8.33203125" customWidth="1"/>
    <col min="6" max="6" width="6.5546875" customWidth="1"/>
    <col min="7" max="7" width="16.33203125" customWidth="1"/>
    <col min="8" max="8" width="9.6640625" customWidth="1"/>
    <col min="9" max="10" width="9.88671875" customWidth="1"/>
    <col min="11" max="11" width="10.6640625" customWidth="1"/>
  </cols>
  <sheetData>
    <row r="1" spans="1:12" ht="14.4" customHeight="1" x14ac:dyDescent="0.3">
      <c r="A1" s="78" t="s">
        <v>193</v>
      </c>
      <c r="B1" s="79"/>
      <c r="C1" s="79"/>
      <c r="D1" s="79"/>
      <c r="E1" s="79"/>
      <c r="F1" s="79"/>
      <c r="G1" s="79"/>
      <c r="H1" s="79"/>
      <c r="I1" s="79"/>
      <c r="J1" s="79"/>
      <c r="K1" s="80"/>
    </row>
    <row r="2" spans="1:12" ht="14.4" customHeight="1" thickBot="1" x14ac:dyDescent="0.35">
      <c r="A2" s="81"/>
      <c r="B2" s="82"/>
      <c r="C2" s="82"/>
      <c r="D2" s="82"/>
      <c r="E2" s="82"/>
      <c r="F2" s="82"/>
      <c r="G2" s="82"/>
      <c r="H2" s="82"/>
      <c r="I2" s="82"/>
      <c r="J2" s="82"/>
      <c r="K2" s="83"/>
    </row>
    <row r="3" spans="1:12" ht="14.4" customHeight="1" thickBot="1" x14ac:dyDescent="0.35">
      <c r="A3" s="61"/>
      <c r="B3" s="84" t="s">
        <v>199</v>
      </c>
      <c r="C3" s="85"/>
      <c r="D3" s="85"/>
      <c r="E3" s="85"/>
      <c r="F3" s="85"/>
      <c r="G3" s="85"/>
      <c r="H3" s="86"/>
      <c r="I3" s="87"/>
      <c r="J3" s="88"/>
      <c r="K3" s="59" t="s">
        <v>216</v>
      </c>
    </row>
    <row r="4" spans="1:12" ht="15" thickBot="1" x14ac:dyDescent="0.35">
      <c r="A4" s="60"/>
      <c r="B4" s="35" t="s">
        <v>35</v>
      </c>
      <c r="C4" s="36" t="s">
        <v>194</v>
      </c>
      <c r="D4" s="36" t="s">
        <v>37</v>
      </c>
      <c r="E4" s="36" t="s">
        <v>195</v>
      </c>
      <c r="F4" s="36" t="s">
        <v>35</v>
      </c>
      <c r="G4" s="37" t="s">
        <v>196</v>
      </c>
      <c r="H4" s="44" t="s">
        <v>51</v>
      </c>
      <c r="I4" s="45" t="s">
        <v>197</v>
      </c>
      <c r="J4" s="46" t="s">
        <v>198</v>
      </c>
      <c r="K4" s="38" t="s">
        <v>37</v>
      </c>
    </row>
    <row r="5" spans="1:12" x14ac:dyDescent="0.3">
      <c r="A5" s="39" t="s">
        <v>201</v>
      </c>
      <c r="B5" s="19"/>
      <c r="C5" s="20" t="s">
        <v>259</v>
      </c>
      <c r="D5" s="20" t="s">
        <v>200</v>
      </c>
      <c r="E5" s="20"/>
      <c r="F5" s="20"/>
      <c r="G5" s="21"/>
      <c r="H5" s="57" t="s">
        <v>90</v>
      </c>
      <c r="I5" s="15" t="s">
        <v>270</v>
      </c>
      <c r="J5" s="15" t="s">
        <v>292</v>
      </c>
      <c r="K5" s="22" t="s">
        <v>272</v>
      </c>
      <c r="L5" s="40" t="s">
        <v>293</v>
      </c>
    </row>
    <row r="6" spans="1:12" x14ac:dyDescent="0.3">
      <c r="A6" s="32" t="s">
        <v>217</v>
      </c>
      <c r="B6" s="23"/>
      <c r="C6" s="14" t="s">
        <v>259</v>
      </c>
      <c r="D6" s="14" t="s">
        <v>200</v>
      </c>
      <c r="E6" s="14"/>
      <c r="F6" s="14"/>
      <c r="G6" s="24"/>
      <c r="H6" s="33" t="s">
        <v>90</v>
      </c>
      <c r="I6" s="14" t="s">
        <v>270</v>
      </c>
      <c r="J6" s="14" t="s">
        <v>292</v>
      </c>
      <c r="K6" s="25" t="s">
        <v>272</v>
      </c>
      <c r="L6" s="40" t="s">
        <v>293</v>
      </c>
    </row>
    <row r="7" spans="1:12" x14ac:dyDescent="0.3">
      <c r="A7" s="32" t="s">
        <v>202</v>
      </c>
      <c r="B7" s="23"/>
      <c r="C7" s="14" t="s">
        <v>259</v>
      </c>
      <c r="D7" s="14" t="s">
        <v>200</v>
      </c>
      <c r="E7" s="14"/>
      <c r="F7" s="14"/>
      <c r="G7" s="24"/>
      <c r="H7" s="33" t="s">
        <v>90</v>
      </c>
      <c r="I7" s="14" t="s">
        <v>270</v>
      </c>
      <c r="J7" s="14" t="s">
        <v>292</v>
      </c>
      <c r="K7" s="25" t="s">
        <v>272</v>
      </c>
      <c r="L7" s="40" t="s">
        <v>293</v>
      </c>
    </row>
    <row r="8" spans="1:12" x14ac:dyDescent="0.3">
      <c r="A8" s="32" t="s">
        <v>203</v>
      </c>
      <c r="B8" s="23"/>
      <c r="C8" s="14" t="s">
        <v>259</v>
      </c>
      <c r="D8" s="14" t="s">
        <v>200</v>
      </c>
      <c r="E8" s="14"/>
      <c r="F8" s="14"/>
      <c r="G8" s="24"/>
      <c r="H8" s="33" t="s">
        <v>90</v>
      </c>
      <c r="I8" s="14" t="s">
        <v>270</v>
      </c>
      <c r="J8" s="14" t="s">
        <v>292</v>
      </c>
      <c r="K8" s="25" t="s">
        <v>272</v>
      </c>
      <c r="L8" s="40" t="s">
        <v>293</v>
      </c>
    </row>
    <row r="9" spans="1:12" x14ac:dyDescent="0.3">
      <c r="A9" s="32" t="s">
        <v>204</v>
      </c>
      <c r="B9" s="23"/>
      <c r="C9" s="14" t="s">
        <v>259</v>
      </c>
      <c r="D9" s="14" t="s">
        <v>200</v>
      </c>
      <c r="E9" s="14"/>
      <c r="F9" s="14"/>
      <c r="G9" s="24"/>
      <c r="H9" s="33" t="s">
        <v>90</v>
      </c>
      <c r="I9" s="14" t="s">
        <v>270</v>
      </c>
      <c r="J9" s="14" t="s">
        <v>292</v>
      </c>
      <c r="K9" s="25" t="s">
        <v>272</v>
      </c>
      <c r="L9" s="40" t="s">
        <v>293</v>
      </c>
    </row>
    <row r="10" spans="1:12" x14ac:dyDescent="0.3">
      <c r="A10" s="32" t="s">
        <v>205</v>
      </c>
      <c r="B10" s="23"/>
      <c r="C10" s="14" t="s">
        <v>259</v>
      </c>
      <c r="D10" s="14" t="s">
        <v>200</v>
      </c>
      <c r="E10" s="14"/>
      <c r="F10" s="14"/>
      <c r="G10" s="24"/>
      <c r="H10" s="33" t="s">
        <v>90</v>
      </c>
      <c r="I10" s="14" t="s">
        <v>270</v>
      </c>
      <c r="J10" s="14" t="s">
        <v>292</v>
      </c>
      <c r="K10" s="25" t="s">
        <v>272</v>
      </c>
      <c r="L10" s="40" t="s">
        <v>293</v>
      </c>
    </row>
    <row r="11" spans="1:12" x14ac:dyDescent="0.3">
      <c r="A11" s="32" t="s">
        <v>206</v>
      </c>
      <c r="B11" s="23"/>
      <c r="C11" s="14" t="s">
        <v>259</v>
      </c>
      <c r="D11" s="14" t="s">
        <v>200</v>
      </c>
      <c r="E11" s="14"/>
      <c r="F11" s="14"/>
      <c r="G11" s="24"/>
      <c r="H11" s="33" t="s">
        <v>90</v>
      </c>
      <c r="I11" s="14" t="s">
        <v>270</v>
      </c>
      <c r="J11" s="14" t="s">
        <v>292</v>
      </c>
      <c r="K11" s="25" t="s">
        <v>272</v>
      </c>
      <c r="L11" s="40" t="s">
        <v>293</v>
      </c>
    </row>
    <row r="12" spans="1:12" x14ac:dyDescent="0.3">
      <c r="A12" s="32" t="s">
        <v>207</v>
      </c>
      <c r="B12" s="23"/>
      <c r="C12" s="14" t="s">
        <v>259</v>
      </c>
      <c r="D12" s="14" t="s">
        <v>200</v>
      </c>
      <c r="E12" s="14"/>
      <c r="F12" s="14"/>
      <c r="G12" s="24"/>
      <c r="H12" s="33" t="s">
        <v>90</v>
      </c>
      <c r="I12" s="14" t="s">
        <v>270</v>
      </c>
      <c r="J12" s="14" t="s">
        <v>292</v>
      </c>
      <c r="K12" s="25" t="s">
        <v>272</v>
      </c>
      <c r="L12" s="40" t="s">
        <v>293</v>
      </c>
    </row>
    <row r="13" spans="1:12" x14ac:dyDescent="0.3">
      <c r="A13" s="32" t="s">
        <v>208</v>
      </c>
      <c r="B13" s="23"/>
      <c r="C13" s="14" t="s">
        <v>259</v>
      </c>
      <c r="D13" s="14" t="s">
        <v>200</v>
      </c>
      <c r="E13" s="14"/>
      <c r="F13" s="14"/>
      <c r="G13" s="24"/>
      <c r="H13" s="33" t="s">
        <v>90</v>
      </c>
      <c r="I13" s="14" t="s">
        <v>270</v>
      </c>
      <c r="J13" s="14" t="s">
        <v>292</v>
      </c>
      <c r="K13" s="25" t="s">
        <v>272</v>
      </c>
      <c r="L13" s="40" t="s">
        <v>293</v>
      </c>
    </row>
    <row r="14" spans="1:12" x14ac:dyDescent="0.3">
      <c r="A14" s="32" t="s">
        <v>209</v>
      </c>
      <c r="B14" s="41"/>
      <c r="C14" s="14" t="s">
        <v>259</v>
      </c>
      <c r="D14" s="14" t="s">
        <v>200</v>
      </c>
      <c r="E14" s="42"/>
      <c r="F14" s="42"/>
      <c r="G14" s="43"/>
      <c r="H14" s="33" t="s">
        <v>90</v>
      </c>
      <c r="I14" s="14" t="s">
        <v>270</v>
      </c>
      <c r="J14" s="14" t="s">
        <v>292</v>
      </c>
      <c r="K14" s="25" t="s">
        <v>272</v>
      </c>
      <c r="L14" s="40" t="s">
        <v>293</v>
      </c>
    </row>
    <row r="15" spans="1:12" x14ac:dyDescent="0.3">
      <c r="A15" s="32" t="s">
        <v>218</v>
      </c>
      <c r="B15" s="41"/>
      <c r="C15" s="14" t="s">
        <v>259</v>
      </c>
      <c r="D15" s="14" t="s">
        <v>200</v>
      </c>
      <c r="E15" s="42"/>
      <c r="F15" s="42"/>
      <c r="G15" s="43"/>
      <c r="H15" s="33" t="s">
        <v>90</v>
      </c>
      <c r="I15" s="14" t="s">
        <v>270</v>
      </c>
      <c r="J15" s="14" t="s">
        <v>292</v>
      </c>
      <c r="K15" s="25" t="s">
        <v>272</v>
      </c>
      <c r="L15" s="40" t="s">
        <v>293</v>
      </c>
    </row>
    <row r="16" spans="1:12" x14ac:dyDescent="0.3">
      <c r="A16" s="32" t="s">
        <v>219</v>
      </c>
      <c r="B16" s="41"/>
      <c r="C16" s="14" t="s">
        <v>259</v>
      </c>
      <c r="D16" s="14" t="s">
        <v>200</v>
      </c>
      <c r="E16" s="42"/>
      <c r="F16" s="42"/>
      <c r="G16" s="43"/>
      <c r="H16" s="33" t="s">
        <v>90</v>
      </c>
      <c r="I16" s="14" t="s">
        <v>270</v>
      </c>
      <c r="J16" s="14" t="s">
        <v>292</v>
      </c>
      <c r="K16" s="25" t="s">
        <v>272</v>
      </c>
      <c r="L16" s="40" t="s">
        <v>293</v>
      </c>
    </row>
    <row r="17" spans="1:12" x14ac:dyDescent="0.3">
      <c r="A17" s="32" t="s">
        <v>220</v>
      </c>
      <c r="B17" s="41"/>
      <c r="C17" s="14" t="s">
        <v>259</v>
      </c>
      <c r="D17" s="14" t="s">
        <v>200</v>
      </c>
      <c r="E17" s="42"/>
      <c r="F17" s="42"/>
      <c r="G17" s="43"/>
      <c r="H17" s="33" t="s">
        <v>90</v>
      </c>
      <c r="I17" s="14" t="s">
        <v>270</v>
      </c>
      <c r="J17" s="14" t="s">
        <v>292</v>
      </c>
      <c r="K17" s="25" t="s">
        <v>272</v>
      </c>
      <c r="L17" s="40" t="s">
        <v>293</v>
      </c>
    </row>
    <row r="18" spans="1:12" x14ac:dyDescent="0.3">
      <c r="A18" s="32" t="s">
        <v>221</v>
      </c>
      <c r="B18" s="41"/>
      <c r="C18" s="14" t="s">
        <v>259</v>
      </c>
      <c r="D18" s="14" t="s">
        <v>200</v>
      </c>
      <c r="E18" s="42"/>
      <c r="F18" s="42"/>
      <c r="G18" s="43"/>
      <c r="H18" s="33" t="s">
        <v>90</v>
      </c>
      <c r="I18" s="14" t="s">
        <v>270</v>
      </c>
      <c r="J18" s="14" t="s">
        <v>292</v>
      </c>
      <c r="K18" s="25" t="s">
        <v>272</v>
      </c>
      <c r="L18" s="40" t="s">
        <v>293</v>
      </c>
    </row>
    <row r="19" spans="1:12" ht="15" thickBot="1" x14ac:dyDescent="0.35">
      <c r="A19" s="56" t="s">
        <v>222</v>
      </c>
      <c r="B19" s="26"/>
      <c r="C19" s="27" t="s">
        <v>259</v>
      </c>
      <c r="D19" s="27" t="s">
        <v>200</v>
      </c>
      <c r="E19" s="27"/>
      <c r="F19" s="27"/>
      <c r="G19" s="28"/>
      <c r="H19" s="58" t="s">
        <v>90</v>
      </c>
      <c r="I19" s="42" t="s">
        <v>270</v>
      </c>
      <c r="J19" s="42" t="s">
        <v>292</v>
      </c>
      <c r="K19" s="34" t="s">
        <v>272</v>
      </c>
      <c r="L19" s="40" t="s">
        <v>293</v>
      </c>
    </row>
    <row r="20" spans="1:12" x14ac:dyDescent="0.3">
      <c r="A20" s="22" t="s">
        <v>223</v>
      </c>
      <c r="B20" s="19"/>
      <c r="C20" s="20" t="s">
        <v>259</v>
      </c>
      <c r="D20" s="20" t="s">
        <v>200</v>
      </c>
      <c r="E20" s="20"/>
      <c r="F20" s="20"/>
      <c r="G20" s="21"/>
      <c r="H20" s="54" t="s">
        <v>283</v>
      </c>
      <c r="I20" s="20" t="s">
        <v>270</v>
      </c>
      <c r="J20" s="20" t="s">
        <v>271</v>
      </c>
      <c r="K20" s="50" t="s">
        <v>272</v>
      </c>
      <c r="L20" s="40" t="s">
        <v>294</v>
      </c>
    </row>
    <row r="21" spans="1:12" x14ac:dyDescent="0.3">
      <c r="A21" s="25" t="s">
        <v>224</v>
      </c>
      <c r="B21" s="23"/>
      <c r="C21" s="14" t="s">
        <v>259</v>
      </c>
      <c r="D21" s="14" t="s">
        <v>200</v>
      </c>
      <c r="E21" s="14"/>
      <c r="F21" s="14"/>
      <c r="G21" s="24"/>
      <c r="H21" s="33" t="s">
        <v>283</v>
      </c>
      <c r="I21" s="14" t="s">
        <v>270</v>
      </c>
      <c r="J21" s="14" t="s">
        <v>271</v>
      </c>
      <c r="K21" s="51" t="s">
        <v>272</v>
      </c>
      <c r="L21" s="40" t="s">
        <v>294</v>
      </c>
    </row>
    <row r="22" spans="1:12" x14ac:dyDescent="0.3">
      <c r="A22" s="25" t="s">
        <v>225</v>
      </c>
      <c r="B22" s="23"/>
      <c r="C22" s="14" t="s">
        <v>259</v>
      </c>
      <c r="D22" s="14" t="s">
        <v>200</v>
      </c>
      <c r="E22" s="14"/>
      <c r="F22" s="14"/>
      <c r="G22" s="24"/>
      <c r="H22" s="33" t="s">
        <v>283</v>
      </c>
      <c r="I22" s="14" t="s">
        <v>270</v>
      </c>
      <c r="J22" s="14" t="s">
        <v>271</v>
      </c>
      <c r="K22" s="51" t="s">
        <v>272</v>
      </c>
      <c r="L22" s="40" t="s">
        <v>294</v>
      </c>
    </row>
    <row r="23" spans="1:12" ht="15" thickBot="1" x14ac:dyDescent="0.35">
      <c r="A23" s="29" t="s">
        <v>226</v>
      </c>
      <c r="B23" s="26"/>
      <c r="C23" s="27" t="s">
        <v>259</v>
      </c>
      <c r="D23" s="27" t="s">
        <v>200</v>
      </c>
      <c r="E23" s="27"/>
      <c r="F23" s="27"/>
      <c r="G23" s="28"/>
      <c r="H23" s="55" t="s">
        <v>283</v>
      </c>
      <c r="I23" s="27" t="s">
        <v>270</v>
      </c>
      <c r="J23" s="27" t="s">
        <v>271</v>
      </c>
      <c r="K23" s="53" t="s">
        <v>272</v>
      </c>
      <c r="L23" s="40" t="s">
        <v>294</v>
      </c>
    </row>
    <row r="24" spans="1:12" x14ac:dyDescent="0.3">
      <c r="A24" s="22" t="s">
        <v>227</v>
      </c>
      <c r="B24" s="19">
        <v>1</v>
      </c>
      <c r="C24" s="20" t="s">
        <v>299</v>
      </c>
      <c r="D24" s="20">
        <v>22</v>
      </c>
      <c r="E24" s="20" t="s">
        <v>300</v>
      </c>
      <c r="F24" s="20">
        <v>1</v>
      </c>
      <c r="G24" s="21" t="s">
        <v>301</v>
      </c>
      <c r="H24" s="54" t="s">
        <v>283</v>
      </c>
      <c r="I24" s="20" t="s">
        <v>270</v>
      </c>
      <c r="J24" s="20" t="s">
        <v>271</v>
      </c>
      <c r="K24" s="50" t="s">
        <v>272</v>
      </c>
      <c r="L24" t="s">
        <v>295</v>
      </c>
    </row>
    <row r="25" spans="1:12" x14ac:dyDescent="0.3">
      <c r="A25" s="25" t="s">
        <v>228</v>
      </c>
      <c r="B25" s="23">
        <v>1</v>
      </c>
      <c r="C25" s="14" t="s">
        <v>299</v>
      </c>
      <c r="D25" s="14">
        <v>22</v>
      </c>
      <c r="E25" s="14" t="s">
        <v>300</v>
      </c>
      <c r="F25" s="14">
        <v>1</v>
      </c>
      <c r="G25" s="24" t="s">
        <v>301</v>
      </c>
      <c r="H25" s="33" t="s">
        <v>283</v>
      </c>
      <c r="I25" s="14" t="s">
        <v>270</v>
      </c>
      <c r="J25" s="14" t="s">
        <v>271</v>
      </c>
      <c r="K25" s="51" t="s">
        <v>272</v>
      </c>
      <c r="L25" t="s">
        <v>295</v>
      </c>
    </row>
    <row r="26" spans="1:12" x14ac:dyDescent="0.3">
      <c r="A26" s="25" t="s">
        <v>229</v>
      </c>
      <c r="B26" s="23">
        <v>1</v>
      </c>
      <c r="C26" s="14" t="s">
        <v>299</v>
      </c>
      <c r="D26" s="14">
        <v>22</v>
      </c>
      <c r="E26" s="14" t="s">
        <v>300</v>
      </c>
      <c r="F26" s="14">
        <v>1</v>
      </c>
      <c r="G26" s="24" t="s">
        <v>301</v>
      </c>
      <c r="H26" s="33" t="s">
        <v>283</v>
      </c>
      <c r="I26" s="14" t="s">
        <v>270</v>
      </c>
      <c r="J26" s="14" t="s">
        <v>271</v>
      </c>
      <c r="K26" s="51" t="s">
        <v>272</v>
      </c>
      <c r="L26" t="s">
        <v>295</v>
      </c>
    </row>
    <row r="27" spans="1:12" ht="15" thickBot="1" x14ac:dyDescent="0.35">
      <c r="A27" s="29" t="s">
        <v>230</v>
      </c>
      <c r="B27" s="26">
        <v>1</v>
      </c>
      <c r="C27" s="27" t="s">
        <v>299</v>
      </c>
      <c r="D27" s="27">
        <v>22</v>
      </c>
      <c r="E27" s="27" t="s">
        <v>300</v>
      </c>
      <c r="F27" s="27">
        <v>1</v>
      </c>
      <c r="G27" s="28" t="s">
        <v>301</v>
      </c>
      <c r="H27" s="55" t="s">
        <v>283</v>
      </c>
      <c r="I27" s="27" t="s">
        <v>270</v>
      </c>
      <c r="J27" s="27" t="s">
        <v>271</v>
      </c>
      <c r="K27" s="53" t="s">
        <v>272</v>
      </c>
      <c r="L27" t="s">
        <v>295</v>
      </c>
    </row>
    <row r="28" spans="1:12" ht="15" thickBot="1" x14ac:dyDescent="0.35">
      <c r="A28" s="52" t="s">
        <v>231</v>
      </c>
      <c r="B28" s="47"/>
      <c r="C28" s="48" t="s">
        <v>298</v>
      </c>
      <c r="D28" s="48" t="s">
        <v>200</v>
      </c>
      <c r="E28" s="48"/>
      <c r="F28" s="48"/>
      <c r="G28" s="49"/>
      <c r="H28" s="48" t="s">
        <v>89</v>
      </c>
      <c r="I28" s="48" t="s">
        <v>292</v>
      </c>
      <c r="J28" s="48" t="s">
        <v>292</v>
      </c>
      <c r="K28" s="52" t="s">
        <v>272</v>
      </c>
      <c r="L28" t="s">
        <v>296</v>
      </c>
    </row>
  </sheetData>
  <mergeCells count="3">
    <mergeCell ref="A1:K2"/>
    <mergeCell ref="B3:G3"/>
    <mergeCell ref="H3:J3"/>
  </mergeCells>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B539-5F32-470A-AE51-8A774EAA770C}">
  <dimension ref="A1:F6"/>
  <sheetViews>
    <sheetView workbookViewId="0">
      <selection activeCell="E15" sqref="E15"/>
    </sheetView>
  </sheetViews>
  <sheetFormatPr defaultRowHeight="14.4" x14ac:dyDescent="0.3"/>
  <cols>
    <col min="1" max="1" width="13.33203125" customWidth="1"/>
    <col min="2" max="2" width="10.109375" customWidth="1"/>
    <col min="5" max="5" width="10.88671875" customWidth="1"/>
    <col min="6" max="6" width="10.109375" customWidth="1"/>
  </cols>
  <sheetData>
    <row r="1" spans="1:6" ht="14.4" customHeight="1" x14ac:dyDescent="0.3">
      <c r="A1" s="74" t="s">
        <v>88</v>
      </c>
      <c r="B1" s="74"/>
      <c r="C1" s="74"/>
      <c r="D1" s="74"/>
      <c r="E1" s="74"/>
      <c r="F1" s="74"/>
    </row>
    <row r="2" spans="1:6" ht="14.4" customHeight="1" x14ac:dyDescent="0.3">
      <c r="A2" s="74"/>
      <c r="B2" s="74"/>
      <c r="C2" s="74"/>
      <c r="D2" s="74"/>
      <c r="E2" s="74"/>
      <c r="F2" s="74"/>
    </row>
    <row r="3" spans="1:6" x14ac:dyDescent="0.3">
      <c r="A3" s="30"/>
      <c r="B3" s="31" t="s">
        <v>232</v>
      </c>
      <c r="C3" s="31" t="s">
        <v>36</v>
      </c>
      <c r="D3" s="31" t="s">
        <v>37</v>
      </c>
      <c r="E3" s="31" t="s">
        <v>60</v>
      </c>
      <c r="F3" s="31" t="s">
        <v>84</v>
      </c>
    </row>
    <row r="4" spans="1:6" x14ac:dyDescent="0.3">
      <c r="A4" s="14" t="s">
        <v>303</v>
      </c>
      <c r="B4" s="14" t="s">
        <v>233</v>
      </c>
      <c r="C4" s="14" t="s">
        <v>234</v>
      </c>
      <c r="D4" s="14" t="s">
        <v>265</v>
      </c>
      <c r="E4" s="14" t="s">
        <v>266</v>
      </c>
      <c r="F4" s="14">
        <v>2</v>
      </c>
    </row>
    <row r="5" spans="1:6" x14ac:dyDescent="0.3">
      <c r="A5" s="14" t="s">
        <v>304</v>
      </c>
      <c r="B5" s="14" t="s">
        <v>233</v>
      </c>
      <c r="C5" s="14" t="s">
        <v>234</v>
      </c>
      <c r="D5" s="14" t="s">
        <v>305</v>
      </c>
      <c r="E5" s="14" t="s">
        <v>306</v>
      </c>
      <c r="F5" s="14">
        <v>1</v>
      </c>
    </row>
    <row r="6" spans="1:6" x14ac:dyDescent="0.3">
      <c r="A6" s="14"/>
      <c r="B6" s="14"/>
      <c r="C6" s="14"/>
      <c r="D6" s="14"/>
      <c r="E6" s="14"/>
      <c r="F6" s="14"/>
    </row>
  </sheetData>
  <mergeCells count="1">
    <mergeCell ref="A1:F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F0C8-C486-4C30-9E8F-884C4F35CBF8}">
  <dimension ref="A1:J14"/>
  <sheetViews>
    <sheetView workbookViewId="0">
      <selection activeCell="K19" sqref="K19"/>
    </sheetView>
  </sheetViews>
  <sheetFormatPr defaultRowHeight="14.4" x14ac:dyDescent="0.3"/>
  <cols>
    <col min="2" max="2" width="10.5546875" customWidth="1"/>
    <col min="10" max="10" width="10.44140625" customWidth="1"/>
  </cols>
  <sheetData>
    <row r="1" spans="1:10" ht="14.4" customHeight="1" x14ac:dyDescent="0.3">
      <c r="A1" s="82" t="s">
        <v>210</v>
      </c>
      <c r="B1" s="82"/>
      <c r="C1" s="82"/>
      <c r="D1" s="82"/>
      <c r="E1" s="82"/>
      <c r="F1" s="82"/>
      <c r="G1" s="82"/>
      <c r="H1" s="82"/>
      <c r="I1" s="82"/>
      <c r="J1" s="82"/>
    </row>
    <row r="2" spans="1:10" ht="14.4" customHeight="1" x14ac:dyDescent="0.3">
      <c r="A2" s="82"/>
      <c r="B2" s="82"/>
      <c r="C2" s="82"/>
      <c r="D2" s="82"/>
      <c r="E2" s="82"/>
      <c r="F2" s="82"/>
      <c r="G2" s="82"/>
      <c r="H2" s="82"/>
      <c r="I2" s="82"/>
      <c r="J2" s="82"/>
    </row>
    <row r="3" spans="1:10" x14ac:dyDescent="0.3">
      <c r="A3" s="16"/>
      <c r="B3" s="77" t="s">
        <v>199</v>
      </c>
      <c r="C3" s="77"/>
      <c r="D3" s="77"/>
      <c r="E3" s="77"/>
      <c r="F3" s="77"/>
      <c r="G3" s="77" t="s">
        <v>87</v>
      </c>
      <c r="H3" s="77"/>
      <c r="I3" s="77"/>
      <c r="J3" s="17" t="s">
        <v>216</v>
      </c>
    </row>
    <row r="4" spans="1:10" x14ac:dyDescent="0.3">
      <c r="A4" s="15"/>
      <c r="B4" s="14" t="s">
        <v>194</v>
      </c>
      <c r="C4" s="14" t="s">
        <v>37</v>
      </c>
      <c r="D4" s="14" t="s">
        <v>195</v>
      </c>
      <c r="E4" s="14" t="s">
        <v>84</v>
      </c>
      <c r="F4" s="14" t="s">
        <v>196</v>
      </c>
      <c r="G4" s="14" t="s">
        <v>51</v>
      </c>
      <c r="H4" s="14" t="s">
        <v>197</v>
      </c>
      <c r="I4" s="14" t="s">
        <v>198</v>
      </c>
      <c r="J4" s="14" t="s">
        <v>37</v>
      </c>
    </row>
    <row r="5" spans="1:10" x14ac:dyDescent="0.3">
      <c r="A5" s="14" t="s">
        <v>201</v>
      </c>
      <c r="B5" s="14" t="s">
        <v>259</v>
      </c>
      <c r="C5" s="14"/>
      <c r="D5" s="14"/>
      <c r="E5" s="14"/>
      <c r="F5" s="14"/>
      <c r="G5" s="57" t="s">
        <v>90</v>
      </c>
      <c r="H5" s="15" t="s">
        <v>270</v>
      </c>
      <c r="I5" s="15" t="s">
        <v>292</v>
      </c>
      <c r="J5" s="14" t="s">
        <v>272</v>
      </c>
    </row>
    <row r="6" spans="1:10" x14ac:dyDescent="0.3">
      <c r="A6" s="14"/>
      <c r="B6" s="14"/>
      <c r="C6" s="14"/>
      <c r="D6" s="14"/>
      <c r="E6" s="14"/>
      <c r="F6" s="14"/>
      <c r="G6" s="14"/>
      <c r="H6" s="14"/>
      <c r="I6" s="14"/>
      <c r="J6" s="14"/>
    </row>
    <row r="7" spans="1:10" x14ac:dyDescent="0.3">
      <c r="A7" s="14"/>
      <c r="B7" s="14"/>
      <c r="C7" s="14"/>
      <c r="D7" s="14"/>
      <c r="E7" s="14"/>
      <c r="F7" s="14"/>
      <c r="G7" s="14"/>
      <c r="H7" s="14"/>
      <c r="I7" s="14"/>
      <c r="J7" s="14"/>
    </row>
    <row r="8" spans="1:10" x14ac:dyDescent="0.3">
      <c r="A8" s="14"/>
      <c r="B8" s="14"/>
      <c r="C8" s="14"/>
      <c r="D8" s="14"/>
      <c r="E8" s="14"/>
      <c r="F8" s="14"/>
      <c r="G8" s="14"/>
      <c r="H8" s="14"/>
      <c r="I8" s="14"/>
      <c r="J8" s="14"/>
    </row>
    <row r="9" spans="1:10" x14ac:dyDescent="0.3">
      <c r="A9" s="14"/>
      <c r="B9" s="14"/>
      <c r="C9" s="14"/>
      <c r="D9" s="14"/>
      <c r="E9" s="14"/>
      <c r="F9" s="14"/>
      <c r="G9" s="14"/>
      <c r="H9" s="14"/>
      <c r="I9" s="14"/>
      <c r="J9" s="14"/>
    </row>
    <row r="10" spans="1:10" x14ac:dyDescent="0.3">
      <c r="A10" s="14"/>
      <c r="B10" s="14"/>
      <c r="C10" s="14"/>
      <c r="D10" s="14"/>
      <c r="E10" s="14"/>
      <c r="F10" s="14"/>
      <c r="G10" s="14"/>
      <c r="H10" s="14"/>
      <c r="I10" s="14"/>
      <c r="J10" s="14"/>
    </row>
    <row r="11" spans="1:10" x14ac:dyDescent="0.3">
      <c r="A11" s="14"/>
      <c r="B11" s="14"/>
      <c r="C11" s="14"/>
      <c r="D11" s="14"/>
      <c r="E11" s="14"/>
      <c r="F11" s="14"/>
      <c r="G11" s="14"/>
      <c r="H11" s="14"/>
      <c r="I11" s="14"/>
      <c r="J11" s="14"/>
    </row>
    <row r="12" spans="1:10" x14ac:dyDescent="0.3">
      <c r="A12" s="14"/>
      <c r="B12" s="14"/>
      <c r="C12" s="14"/>
      <c r="D12" s="14"/>
      <c r="E12" s="14"/>
      <c r="F12" s="14"/>
      <c r="G12" s="14"/>
      <c r="H12" s="14"/>
      <c r="I12" s="14"/>
      <c r="J12" s="14"/>
    </row>
    <row r="13" spans="1:10" x14ac:dyDescent="0.3">
      <c r="A13" s="14"/>
      <c r="B13" s="14"/>
      <c r="C13" s="14"/>
      <c r="D13" s="14"/>
      <c r="E13" s="14"/>
      <c r="F13" s="14"/>
      <c r="G13" s="14"/>
      <c r="H13" s="14"/>
      <c r="I13" s="14"/>
      <c r="J13" s="14"/>
    </row>
    <row r="14" spans="1:10" x14ac:dyDescent="0.3">
      <c r="A14" s="14"/>
      <c r="B14" s="14"/>
      <c r="C14" s="14"/>
      <c r="D14" s="14"/>
      <c r="E14" s="14"/>
      <c r="F14" s="14"/>
      <c r="G14" s="14"/>
      <c r="H14" s="14"/>
      <c r="I14" s="14"/>
      <c r="J14" s="14"/>
    </row>
  </sheetData>
  <mergeCells count="4">
    <mergeCell ref="B3:D3"/>
    <mergeCell ref="E3:F3"/>
    <mergeCell ref="G3:I3"/>
    <mergeCell ref="A1:J2"/>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CFAE-9203-4CB8-B794-4653276E86B7}">
  <dimension ref="K3:K16"/>
  <sheetViews>
    <sheetView tabSelected="1" topLeftCell="B1" workbookViewId="0">
      <selection activeCell="P27" sqref="P27"/>
    </sheetView>
  </sheetViews>
  <sheetFormatPr defaultRowHeight="14.4" x14ac:dyDescent="0.3"/>
  <sheetData>
    <row r="3" spans="11:11" x14ac:dyDescent="0.3">
      <c r="K3" t="s">
        <v>291</v>
      </c>
    </row>
    <row r="5" spans="11:11" x14ac:dyDescent="0.3">
      <c r="K5" t="s">
        <v>285</v>
      </c>
    </row>
    <row r="6" spans="11:11" x14ac:dyDescent="0.3">
      <c r="K6" t="s">
        <v>286</v>
      </c>
    </row>
    <row r="7" spans="11:11" x14ac:dyDescent="0.3">
      <c r="K7" t="s">
        <v>284</v>
      </c>
    </row>
    <row r="8" spans="11:11" x14ac:dyDescent="0.3">
      <c r="K8" t="s">
        <v>297</v>
      </c>
    </row>
    <row r="12" spans="11:11" x14ac:dyDescent="0.3">
      <c r="K12" t="s">
        <v>287</v>
      </c>
    </row>
    <row r="14" spans="11:11" x14ac:dyDescent="0.3">
      <c r="K14" t="s">
        <v>289</v>
      </c>
    </row>
    <row r="15" spans="11:11" x14ac:dyDescent="0.3">
      <c r="K15" t="s">
        <v>288</v>
      </c>
    </row>
    <row r="16" spans="11:11" x14ac:dyDescent="0.3">
      <c r="K16" t="s">
        <v>290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309F-6C7B-4918-B959-71A72D0D2EFC}">
  <dimension ref="A1"/>
  <sheetViews>
    <sheetView zoomScale="70" zoomScaleNormal="70" workbookViewId="0">
      <selection activeCell="R34" sqref="R34"/>
    </sheetView>
  </sheetViews>
  <sheetFormatPr defaultRowHeight="14.4" x14ac:dyDescent="0.3"/>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6FFA-5F70-402C-9AD5-D0FAD22D3D06}">
  <dimension ref="A1:G61"/>
  <sheetViews>
    <sheetView workbookViewId="0">
      <selection activeCell="E21" sqref="E21"/>
    </sheetView>
  </sheetViews>
  <sheetFormatPr defaultRowHeight="14.4" x14ac:dyDescent="0.3"/>
  <cols>
    <col min="1" max="1" width="24.33203125" customWidth="1"/>
    <col min="2" max="2" width="22.109375" customWidth="1"/>
  </cols>
  <sheetData>
    <row r="1" spans="1:7" ht="14.4" customHeight="1" x14ac:dyDescent="0.3">
      <c r="A1" s="73" t="s">
        <v>3</v>
      </c>
      <c r="B1" s="73"/>
      <c r="C1" s="73"/>
      <c r="D1" s="73"/>
      <c r="E1" s="73"/>
      <c r="F1" s="73"/>
      <c r="G1" s="73"/>
    </row>
    <row r="2" spans="1:7" ht="14.4" customHeight="1" x14ac:dyDescent="0.3">
      <c r="A2" s="73"/>
      <c r="B2" s="73"/>
      <c r="C2" s="73"/>
      <c r="D2" s="73"/>
      <c r="E2" s="73"/>
      <c r="F2" s="73"/>
      <c r="G2" s="73"/>
    </row>
    <row r="3" spans="1:7" ht="14.4" customHeight="1" x14ac:dyDescent="0.3">
      <c r="A3" s="17"/>
      <c r="B3" s="17" t="s">
        <v>128</v>
      </c>
      <c r="C3" s="17" t="s">
        <v>129</v>
      </c>
      <c r="D3" s="17" t="s">
        <v>20</v>
      </c>
      <c r="E3" s="17" t="s">
        <v>22</v>
      </c>
      <c r="F3" s="17" t="s">
        <v>130</v>
      </c>
      <c r="G3" s="17"/>
    </row>
    <row r="4" spans="1:7" x14ac:dyDescent="0.3">
      <c r="A4" t="s">
        <v>101</v>
      </c>
      <c r="B4" t="s">
        <v>131</v>
      </c>
      <c r="C4">
        <v>163</v>
      </c>
      <c r="D4" t="s">
        <v>132</v>
      </c>
      <c r="E4" t="s">
        <v>133</v>
      </c>
      <c r="F4" t="s">
        <v>134</v>
      </c>
    </row>
    <row r="5" spans="1:7" x14ac:dyDescent="0.3">
      <c r="A5" t="s">
        <v>102</v>
      </c>
      <c r="B5" t="s">
        <v>135</v>
      </c>
      <c r="C5">
        <v>401</v>
      </c>
      <c r="D5" t="s">
        <v>136</v>
      </c>
      <c r="E5" t="s">
        <v>137</v>
      </c>
      <c r="F5" t="s">
        <v>134</v>
      </c>
    </row>
    <row r="6" spans="1:7" x14ac:dyDescent="0.3">
      <c r="A6" t="s">
        <v>103</v>
      </c>
      <c r="B6" t="s">
        <v>138</v>
      </c>
      <c r="C6">
        <v>6</v>
      </c>
      <c r="D6" t="s">
        <v>139</v>
      </c>
      <c r="E6" t="s">
        <v>140</v>
      </c>
      <c r="F6" t="s">
        <v>134</v>
      </c>
    </row>
    <row r="7" spans="1:7" x14ac:dyDescent="0.3">
      <c r="A7" t="s">
        <v>104</v>
      </c>
      <c r="B7" t="s">
        <v>141</v>
      </c>
      <c r="C7" s="12" t="s">
        <v>142</v>
      </c>
      <c r="D7" t="s">
        <v>143</v>
      </c>
      <c r="E7" t="s">
        <v>140</v>
      </c>
      <c r="F7" t="s">
        <v>134</v>
      </c>
    </row>
    <row r="8" spans="1:7" x14ac:dyDescent="0.3">
      <c r="A8" t="s">
        <v>105</v>
      </c>
      <c r="B8" t="s">
        <v>144</v>
      </c>
      <c r="C8">
        <v>1</v>
      </c>
      <c r="D8" t="s">
        <v>145</v>
      </c>
      <c r="E8" t="s">
        <v>23</v>
      </c>
      <c r="F8" t="s">
        <v>134</v>
      </c>
    </row>
    <row r="9" spans="1:7" x14ac:dyDescent="0.3">
      <c r="A9" t="s">
        <v>106</v>
      </c>
      <c r="B9" t="s">
        <v>146</v>
      </c>
      <c r="C9">
        <v>4</v>
      </c>
      <c r="D9" t="s">
        <v>147</v>
      </c>
      <c r="E9" t="s">
        <v>133</v>
      </c>
      <c r="F9" t="s">
        <v>134</v>
      </c>
    </row>
    <row r="10" spans="1:7" x14ac:dyDescent="0.3">
      <c r="A10" t="s">
        <v>107</v>
      </c>
      <c r="B10" t="s">
        <v>148</v>
      </c>
      <c r="C10">
        <v>4</v>
      </c>
      <c r="D10" t="s">
        <v>149</v>
      </c>
      <c r="E10" t="s">
        <v>23</v>
      </c>
      <c r="F10" t="s">
        <v>134</v>
      </c>
    </row>
    <row r="11" spans="1:7" x14ac:dyDescent="0.3">
      <c r="A11" t="s">
        <v>108</v>
      </c>
      <c r="B11" t="s">
        <v>148</v>
      </c>
      <c r="C11">
        <v>2</v>
      </c>
      <c r="D11" t="s">
        <v>149</v>
      </c>
      <c r="E11" t="s">
        <v>23</v>
      </c>
      <c r="F11" t="s">
        <v>134</v>
      </c>
    </row>
    <row r="12" spans="1:7" x14ac:dyDescent="0.3">
      <c r="A12" t="s">
        <v>6</v>
      </c>
      <c r="B12" t="s">
        <v>16</v>
      </c>
      <c r="C12">
        <v>14</v>
      </c>
      <c r="D12" t="s">
        <v>21</v>
      </c>
      <c r="E12" t="s">
        <v>23</v>
      </c>
      <c r="F12" t="s">
        <v>11</v>
      </c>
    </row>
    <row r="13" spans="1:7" x14ac:dyDescent="0.3">
      <c r="A13" t="s">
        <v>109</v>
      </c>
      <c r="B13" t="s">
        <v>150</v>
      </c>
      <c r="C13">
        <v>12</v>
      </c>
      <c r="D13" t="s">
        <v>151</v>
      </c>
      <c r="E13" t="s">
        <v>23</v>
      </c>
      <c r="F13" t="s">
        <v>11</v>
      </c>
    </row>
    <row r="14" spans="1:7" x14ac:dyDescent="0.3">
      <c r="A14" t="s">
        <v>117</v>
      </c>
      <c r="B14" t="s">
        <v>153</v>
      </c>
      <c r="C14">
        <v>4</v>
      </c>
      <c r="D14" t="s">
        <v>154</v>
      </c>
      <c r="E14" t="s">
        <v>23</v>
      </c>
      <c r="F14" t="s">
        <v>11</v>
      </c>
    </row>
    <row r="15" spans="1:7" x14ac:dyDescent="0.3">
      <c r="A15" t="s">
        <v>110</v>
      </c>
      <c r="B15" t="s">
        <v>152</v>
      </c>
      <c r="C15">
        <v>120</v>
      </c>
      <c r="D15" t="s">
        <v>155</v>
      </c>
      <c r="E15" t="s">
        <v>23</v>
      </c>
      <c r="F15" t="s">
        <v>11</v>
      </c>
    </row>
    <row r="16" spans="1:7" x14ac:dyDescent="0.3">
      <c r="A16" t="s">
        <v>111</v>
      </c>
      <c r="B16" t="s">
        <v>156</v>
      </c>
      <c r="C16">
        <v>3</v>
      </c>
      <c r="D16" t="s">
        <v>157</v>
      </c>
      <c r="E16" t="s">
        <v>23</v>
      </c>
      <c r="F16" t="s">
        <v>11</v>
      </c>
    </row>
    <row r="17" spans="1:6" x14ac:dyDescent="0.3">
      <c r="A17" t="s">
        <v>112</v>
      </c>
      <c r="B17" t="s">
        <v>158</v>
      </c>
      <c r="C17">
        <v>1</v>
      </c>
      <c r="D17" t="s">
        <v>159</v>
      </c>
      <c r="E17" t="s">
        <v>133</v>
      </c>
      <c r="F17" t="s">
        <v>11</v>
      </c>
    </row>
    <row r="18" spans="1:6" x14ac:dyDescent="0.3">
      <c r="A18" t="s">
        <v>113</v>
      </c>
      <c r="B18" t="s">
        <v>160</v>
      </c>
      <c r="C18">
        <v>11</v>
      </c>
      <c r="D18" t="s">
        <v>161</v>
      </c>
      <c r="E18" t="s">
        <v>133</v>
      </c>
      <c r="F18" t="s">
        <v>11</v>
      </c>
    </row>
    <row r="19" spans="1:6" x14ac:dyDescent="0.3">
      <c r="A19" t="s">
        <v>114</v>
      </c>
      <c r="B19" t="s">
        <v>162</v>
      </c>
      <c r="C19">
        <v>163</v>
      </c>
      <c r="D19" t="s">
        <v>132</v>
      </c>
      <c r="E19" t="s">
        <v>133</v>
      </c>
      <c r="F19" t="s">
        <v>11</v>
      </c>
    </row>
    <row r="20" spans="1:6" x14ac:dyDescent="0.3">
      <c r="A20" t="s">
        <v>115</v>
      </c>
      <c r="B20" t="s">
        <v>170</v>
      </c>
      <c r="C20">
        <v>2</v>
      </c>
      <c r="D20" t="s">
        <v>163</v>
      </c>
      <c r="E20" t="s">
        <v>133</v>
      </c>
      <c r="F20" t="s">
        <v>11</v>
      </c>
    </row>
    <row r="21" spans="1:6" x14ac:dyDescent="0.3">
      <c r="A21" t="s">
        <v>269</v>
      </c>
      <c r="B21" t="s">
        <v>166</v>
      </c>
      <c r="C21">
        <v>1</v>
      </c>
      <c r="D21" t="s">
        <v>167</v>
      </c>
      <c r="E21" t="s">
        <v>133</v>
      </c>
      <c r="F21" t="s">
        <v>11</v>
      </c>
    </row>
    <row r="22" spans="1:6" x14ac:dyDescent="0.3">
      <c r="A22" t="s">
        <v>307</v>
      </c>
      <c r="B22" t="s">
        <v>164</v>
      </c>
      <c r="C22">
        <v>294</v>
      </c>
      <c r="D22" t="s">
        <v>165</v>
      </c>
      <c r="E22" t="s">
        <v>133</v>
      </c>
      <c r="F22" t="s">
        <v>11</v>
      </c>
    </row>
    <row r="23" spans="1:6" x14ac:dyDescent="0.3">
      <c r="A23" t="s">
        <v>116</v>
      </c>
      <c r="B23" t="s">
        <v>168</v>
      </c>
      <c r="C23">
        <v>74</v>
      </c>
      <c r="D23" t="s">
        <v>169</v>
      </c>
      <c r="E23" t="s">
        <v>133</v>
      </c>
      <c r="F23" t="s">
        <v>11</v>
      </c>
    </row>
    <row r="24" spans="1:6" x14ac:dyDescent="0.3">
      <c r="A24" t="s">
        <v>118</v>
      </c>
      <c r="B24" t="s">
        <v>141</v>
      </c>
      <c r="C24">
        <v>22</v>
      </c>
      <c r="D24" t="s">
        <v>143</v>
      </c>
      <c r="E24" t="s">
        <v>140</v>
      </c>
      <c r="F24" t="s">
        <v>11</v>
      </c>
    </row>
    <row r="25" spans="1:6" x14ac:dyDescent="0.3">
      <c r="A25" t="s">
        <v>119</v>
      </c>
      <c r="B25" t="s">
        <v>171</v>
      </c>
      <c r="C25">
        <v>55</v>
      </c>
      <c r="D25" t="s">
        <v>172</v>
      </c>
      <c r="E25" t="s">
        <v>140</v>
      </c>
      <c r="F25" t="s">
        <v>11</v>
      </c>
    </row>
    <row r="26" spans="1:6" x14ac:dyDescent="0.3">
      <c r="A26" t="s">
        <v>120</v>
      </c>
      <c r="B26" t="s">
        <v>173</v>
      </c>
      <c r="C26">
        <v>1</v>
      </c>
      <c r="D26" t="s">
        <v>174</v>
      </c>
      <c r="E26" t="s">
        <v>140</v>
      </c>
      <c r="F26" t="s">
        <v>11</v>
      </c>
    </row>
    <row r="27" spans="1:6" x14ac:dyDescent="0.3">
      <c r="A27" t="s">
        <v>121</v>
      </c>
      <c r="B27" t="s">
        <v>175</v>
      </c>
      <c r="C27">
        <v>97</v>
      </c>
      <c r="D27" t="s">
        <v>176</v>
      </c>
      <c r="E27" t="s">
        <v>140</v>
      </c>
      <c r="F27" t="s">
        <v>11</v>
      </c>
    </row>
    <row r="28" spans="1:6" x14ac:dyDescent="0.3">
      <c r="A28" t="s">
        <v>122</v>
      </c>
      <c r="B28" t="s">
        <v>177</v>
      </c>
      <c r="C28" s="13" t="s">
        <v>178</v>
      </c>
      <c r="D28" t="s">
        <v>179</v>
      </c>
      <c r="E28" t="s">
        <v>140</v>
      </c>
      <c r="F28" t="s">
        <v>11</v>
      </c>
    </row>
    <row r="29" spans="1:6" x14ac:dyDescent="0.3">
      <c r="A29" t="s">
        <v>123</v>
      </c>
      <c r="B29" t="s">
        <v>180</v>
      </c>
      <c r="C29">
        <v>3</v>
      </c>
      <c r="D29" t="s">
        <v>181</v>
      </c>
      <c r="E29" t="s">
        <v>140</v>
      </c>
      <c r="F29" t="s">
        <v>11</v>
      </c>
    </row>
    <row r="30" spans="1:6" x14ac:dyDescent="0.3">
      <c r="A30" t="s">
        <v>124</v>
      </c>
      <c r="B30" t="s">
        <v>182</v>
      </c>
      <c r="C30">
        <v>6</v>
      </c>
      <c r="D30" t="s">
        <v>183</v>
      </c>
      <c r="E30" t="s">
        <v>184</v>
      </c>
      <c r="F30" t="s">
        <v>11</v>
      </c>
    </row>
    <row r="31" spans="1:6" x14ac:dyDescent="0.3">
      <c r="A31" t="s">
        <v>125</v>
      </c>
      <c r="B31" t="s">
        <v>191</v>
      </c>
      <c r="C31">
        <v>30</v>
      </c>
      <c r="D31" t="s">
        <v>185</v>
      </c>
      <c r="E31" t="s">
        <v>186</v>
      </c>
      <c r="F31" t="s">
        <v>11</v>
      </c>
    </row>
    <row r="32" spans="1:6" x14ac:dyDescent="0.3">
      <c r="A32" t="s">
        <v>126</v>
      </c>
      <c r="B32" t="s">
        <v>187</v>
      </c>
      <c r="C32">
        <v>1</v>
      </c>
      <c r="D32" t="s">
        <v>188</v>
      </c>
      <c r="E32" t="s">
        <v>186</v>
      </c>
      <c r="F32" t="s">
        <v>11</v>
      </c>
    </row>
    <row r="33" spans="1:6" x14ac:dyDescent="0.3">
      <c r="A33" t="s">
        <v>127</v>
      </c>
      <c r="B33" t="s">
        <v>189</v>
      </c>
      <c r="C33">
        <v>197</v>
      </c>
      <c r="D33" t="s">
        <v>190</v>
      </c>
      <c r="E33" t="s">
        <v>186</v>
      </c>
      <c r="F33" t="s">
        <v>11</v>
      </c>
    </row>
    <row r="36" spans="1:6" ht="18" x14ac:dyDescent="0.3">
      <c r="A36" s="10" t="s">
        <v>28</v>
      </c>
      <c r="B36" s="10"/>
      <c r="C36" s="10"/>
    </row>
    <row r="37" spans="1:6" x14ac:dyDescent="0.3">
      <c r="A37" s="11" t="s">
        <v>29</v>
      </c>
      <c r="B37" s="11" t="s">
        <v>30</v>
      </c>
      <c r="C37" s="11" t="s">
        <v>31</v>
      </c>
    </row>
    <row r="38" spans="1:6" x14ac:dyDescent="0.3">
      <c r="A38" s="9" t="s">
        <v>41</v>
      </c>
    </row>
    <row r="39" spans="1:6" x14ac:dyDescent="0.3">
      <c r="A39" t="s">
        <v>89</v>
      </c>
    </row>
    <row r="40" spans="1:6" x14ac:dyDescent="0.3">
      <c r="A40" t="s">
        <v>42</v>
      </c>
    </row>
    <row r="41" spans="1:6" x14ac:dyDescent="0.3">
      <c r="A41" t="s">
        <v>90</v>
      </c>
    </row>
    <row r="43" spans="1:6" x14ac:dyDescent="0.3">
      <c r="A43" t="s">
        <v>91</v>
      </c>
    </row>
    <row r="44" spans="1:6" x14ac:dyDescent="0.3">
      <c r="A44" t="s">
        <v>92</v>
      </c>
    </row>
    <row r="46" spans="1:6" x14ac:dyDescent="0.3">
      <c r="A46" s="9" t="s">
        <v>93</v>
      </c>
      <c r="B46" s="9" t="s">
        <v>94</v>
      </c>
    </row>
    <row r="47" spans="1:6" x14ac:dyDescent="0.3">
      <c r="A47" t="s">
        <v>95</v>
      </c>
      <c r="B47" t="s">
        <v>96</v>
      </c>
    </row>
    <row r="48" spans="1:6" x14ac:dyDescent="0.3">
      <c r="A48" t="s">
        <v>97</v>
      </c>
      <c r="B48" t="s">
        <v>98</v>
      </c>
    </row>
    <row r="49" spans="1:2" x14ac:dyDescent="0.3">
      <c r="A49" t="s">
        <v>99</v>
      </c>
      <c r="B49" t="s">
        <v>100</v>
      </c>
    </row>
    <row r="59" spans="1:2" ht="14.4" customHeight="1" x14ac:dyDescent="0.3"/>
    <row r="61" spans="1:2" ht="14.4" customHeight="1" x14ac:dyDescent="0.3"/>
  </sheetData>
  <sheetProtection selectLockedCells="1"/>
  <mergeCells count="2">
    <mergeCell ref="A1:C2"/>
    <mergeCell ref="D1: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4A73FF77-A936-440D-B857-6D885B160996}"/>
</file>

<file path=customXml/itemProps2.xml><?xml version="1.0" encoding="utf-8"?>
<ds:datastoreItem xmlns:ds="http://schemas.openxmlformats.org/officeDocument/2006/customXml" ds:itemID="{A39168C4-F5D5-4BC0-AF7B-92417EB4B7AC}"/>
</file>

<file path=customXml/itemProps3.xml><?xml version="1.0" encoding="utf-8"?>
<ds:datastoreItem xmlns:ds="http://schemas.openxmlformats.org/officeDocument/2006/customXml" ds:itemID="{964CEFD9-F9E6-49FA-9C98-F7E4A6AFDD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23</vt:i4>
      </vt:variant>
    </vt:vector>
  </HeadingPairs>
  <TitlesOfParts>
    <vt:vector size="31" baseType="lpstr">
      <vt:lpstr>Ketelruimte 1</vt:lpstr>
      <vt:lpstr>Ketelruimte 2</vt:lpstr>
      <vt:lpstr>Lokalen</vt:lpstr>
      <vt:lpstr>Sanitair</vt:lpstr>
      <vt:lpstr>Algemene ruimte</vt:lpstr>
      <vt:lpstr>Plattegrond</vt:lpstr>
      <vt:lpstr>Foto</vt:lpstr>
      <vt:lpstr>Info</vt:lpstr>
      <vt:lpstr>Info!_Toc87438599</vt:lpstr>
      <vt:lpstr>Info!_Toc87438600</vt:lpstr>
      <vt:lpstr>Info!_Toc87438601</vt:lpstr>
      <vt:lpstr>Info!_Toc87438602</vt:lpstr>
      <vt:lpstr>Info!_Toc87438603</vt:lpstr>
      <vt:lpstr>Info!_Toc87438604</vt:lpstr>
      <vt:lpstr>Info!_Toc87438605</vt:lpstr>
      <vt:lpstr>Info!_Toc87438606</vt:lpstr>
      <vt:lpstr>Info!_Toc87438607</vt:lpstr>
      <vt:lpstr>Info!_Toc87438608</vt:lpstr>
      <vt:lpstr>Info!_Toc87438609</vt:lpstr>
      <vt:lpstr>Info!_Toc87438610</vt:lpstr>
      <vt:lpstr>Info!_Toc87438611</vt:lpstr>
      <vt:lpstr>Info!_Toc87438612</vt:lpstr>
      <vt:lpstr>Info!_Toc87438613</vt:lpstr>
      <vt:lpstr>Info!_Toc87438614</vt:lpstr>
      <vt:lpstr>Info!_Toc87438615</vt:lpstr>
      <vt:lpstr>Info!_Toc87438616</vt:lpstr>
      <vt:lpstr>Info!_Toc87438617</vt:lpstr>
      <vt:lpstr>Info!_Toc87438618</vt:lpstr>
      <vt:lpstr>Info!_Toc87438619</vt:lpstr>
      <vt:lpstr>Info!_Toc87438620</vt:lpstr>
      <vt:lpstr>Info!_Toc87438622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Jibril Qorane</dc:creator>
  <cp:lastModifiedBy>Jibril Qorane</cp:lastModifiedBy>
  <dcterms:created xsi:type="dcterms:W3CDTF">2021-11-10T11:15:04Z</dcterms:created>
  <dcterms:modified xsi:type="dcterms:W3CDTF">2022-02-15T15:19:03Z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