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mdb-my.sharepoint.com/personal/i_pfennings_s-hertogenbosch_nl/Documents/Documenten/4. TAP/12. Aanbesteding Geluidsinstallatie/02. Aanbestedingsdocument/"/>
    </mc:Choice>
  </mc:AlternateContent>
  <xr:revisionPtr revIDLastSave="88" documentId="13_ncr:1_{822B3FB2-0853-4195-8F9E-E3CE0BE1DE0C}" xr6:coauthVersionLast="47" xr6:coauthVersionMax="47" xr10:uidLastSave="{E2C35798-B335-4C25-A3B7-232168997C1D}"/>
  <bookViews>
    <workbookView xWindow="-110" yWindow="-110" windowWidth="19420" windowHeight="10420" xr2:uid="{00000000-000D-0000-FFFF-FFFF00000000}"/>
  </bookViews>
  <sheets>
    <sheet name="Sub-perceel A" sheetId="1" r:id="rId1"/>
  </sheets>
  <definedNames>
    <definedName name="_Ref232926418" localSheetId="0">'Sub-perceel A'!#REF!</definedName>
    <definedName name="_Toc108040633" localSheetId="0">'Sub-perceel A'!#REF!</definedName>
    <definedName name="_Toc189646459" localSheetId="0">'Sub-perceel A'!#REF!</definedName>
    <definedName name="_Toc189646460" localSheetId="0">'Sub-perceel A'!#REF!</definedName>
    <definedName name="_Toc189646461" localSheetId="0">'Sub-perceel A'!#REF!</definedName>
    <definedName name="_Toc189646462" localSheetId="0">'Sub-perceel A'!#REF!</definedName>
    <definedName name="_Toc189646463" localSheetId="0">'Sub-perceel A'!#REF!</definedName>
    <definedName name="_Toc189646464" localSheetId="0">'Sub-perceel A'!#REF!</definedName>
    <definedName name="_Toc189646465" localSheetId="0">'Sub-perceel A'!#REF!</definedName>
    <definedName name="_Toc189646466" localSheetId="0">'Sub-perceel A'!#REF!</definedName>
    <definedName name="_Toc189646467" localSheetId="0">'Sub-perceel A'!#REF!</definedName>
    <definedName name="_Toc189646471" localSheetId="0">'Sub-perceel A'!#REF!</definedName>
    <definedName name="_Toc189646472" localSheetId="0">'Sub-perceel A'!#REF!</definedName>
    <definedName name="_Toc189646473" localSheetId="0">'Sub-perceel A'!#REF!</definedName>
    <definedName name="_Toc189646474" localSheetId="0">'Sub-perceel A'!#REF!</definedName>
    <definedName name="_Toc236717342" localSheetId="0">'Sub-perceel A'!#REF!</definedName>
    <definedName name="_Toc236717343" localSheetId="0">'Sub-perceel A'!#REF!</definedName>
    <definedName name="_Toc236717344" localSheetId="0">'Sub-perceel A'!#REF!</definedName>
    <definedName name="_Toc236717345" localSheetId="0">'Sub-perceel A'!#REF!</definedName>
    <definedName name="_Toc236717346" localSheetId="0">'Sub-perceel A'!#REF!</definedName>
    <definedName name="_Toc236717347" localSheetId="0">'Sub-perceel A'!#REF!</definedName>
    <definedName name="_Toc236717348" localSheetId="0">'Sub-perceel A'!#REF!</definedName>
    <definedName name="_Toc236717349" localSheetId="0">'Sub-perceel A'!#REF!</definedName>
    <definedName name="_Toc236717350" localSheetId="0">'Sub-perceel A'!#REF!</definedName>
    <definedName name="_Toc236717351" localSheetId="0">'Sub-perceel A'!#REF!</definedName>
    <definedName name="_Toc236717352" localSheetId="0">'Sub-perceel A'!#REF!</definedName>
    <definedName name="_Toc236717353" localSheetId="0">'Sub-perceel A'!#REF!</definedName>
    <definedName name="_Toc236717354" localSheetId="0">'Sub-perceel A'!#REF!</definedName>
    <definedName name="_Toc236717355" localSheetId="0">'Sub-perceel A'!#REF!</definedName>
    <definedName name="_Toc236717356" localSheetId="0">'Sub-perceel A'!#REF!</definedName>
    <definedName name="_Toc236717357" localSheetId="0">'Sub-perceel A'!#REF!</definedName>
    <definedName name="_Toc236717358" localSheetId="0">'Sub-perceel A'!#REF!</definedName>
    <definedName name="_xlnm.Print_Area" localSheetId="0">'Sub-perceel A'!$A$1:$K$119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4" i="1" l="1"/>
  <c r="K85" i="1"/>
  <c r="K94" i="1"/>
  <c r="K98" i="1"/>
  <c r="J25" i="1"/>
  <c r="J26" i="1"/>
  <c r="J27" i="1"/>
  <c r="J28" i="1"/>
  <c r="K28" i="1" s="1"/>
  <c r="J29" i="1"/>
  <c r="J31" i="1"/>
  <c r="J32" i="1"/>
  <c r="J33" i="1"/>
  <c r="J34" i="1"/>
  <c r="J35" i="1"/>
  <c r="J36" i="1"/>
  <c r="J37" i="1"/>
  <c r="K37" i="1" s="1"/>
  <c r="J39" i="1"/>
  <c r="J40" i="1"/>
  <c r="J41" i="1"/>
  <c r="J42" i="1"/>
  <c r="K42" i="1" s="1"/>
  <c r="J44" i="1"/>
  <c r="J45" i="1"/>
  <c r="J46" i="1"/>
  <c r="J47" i="1"/>
  <c r="K47" i="1" s="1"/>
  <c r="J48" i="1"/>
  <c r="K48" i="1" s="1"/>
  <c r="J49" i="1"/>
  <c r="K49" i="1" s="1"/>
  <c r="J53" i="1"/>
  <c r="J54" i="1"/>
  <c r="J55" i="1"/>
  <c r="J56" i="1"/>
  <c r="J57" i="1"/>
  <c r="J58" i="1"/>
  <c r="K58" i="1" s="1"/>
  <c r="J59" i="1"/>
  <c r="K59" i="1" s="1"/>
  <c r="J60" i="1"/>
  <c r="K60" i="1" s="1"/>
  <c r="J61" i="1"/>
  <c r="J63" i="1"/>
  <c r="K63" i="1" s="1"/>
  <c r="J64" i="1"/>
  <c r="J65" i="1"/>
  <c r="J66" i="1"/>
  <c r="J67" i="1"/>
  <c r="K67" i="1" s="1"/>
  <c r="J69" i="1"/>
  <c r="K69" i="1" s="1"/>
  <c r="J70" i="1"/>
  <c r="K70" i="1" s="1"/>
  <c r="J71" i="1"/>
  <c r="J72" i="1"/>
  <c r="J73" i="1"/>
  <c r="J74" i="1"/>
  <c r="J75" i="1"/>
  <c r="J77" i="1"/>
  <c r="K77" i="1" s="1"/>
  <c r="J78" i="1"/>
  <c r="K78" i="1" s="1"/>
  <c r="J80" i="1"/>
  <c r="K80" i="1" s="1"/>
  <c r="J81" i="1"/>
  <c r="J82" i="1"/>
  <c r="J83" i="1"/>
  <c r="J84" i="1"/>
  <c r="J87" i="1"/>
  <c r="J88" i="1"/>
  <c r="K88" i="1" s="1"/>
  <c r="J89" i="1"/>
  <c r="K89" i="1" s="1"/>
  <c r="J91" i="1"/>
  <c r="K91" i="1" s="1"/>
  <c r="J92" i="1"/>
  <c r="J93" i="1"/>
  <c r="K93" i="1" s="1"/>
  <c r="J95" i="1"/>
  <c r="J96" i="1"/>
  <c r="J97" i="1"/>
  <c r="J98" i="1"/>
  <c r="J99" i="1"/>
  <c r="K99" i="1" s="1"/>
  <c r="J100" i="1"/>
  <c r="K100" i="1" s="1"/>
  <c r="J101" i="1"/>
  <c r="G101" i="1"/>
  <c r="G100" i="1"/>
  <c r="G99" i="1"/>
  <c r="G98" i="1"/>
  <c r="G97" i="1"/>
  <c r="K97" i="1" s="1"/>
  <c r="G96" i="1"/>
  <c r="K96" i="1" s="1"/>
  <c r="G95" i="1"/>
  <c r="K95" i="1" s="1"/>
  <c r="G93" i="1"/>
  <c r="G92" i="1"/>
  <c r="G91" i="1"/>
  <c r="G89" i="1"/>
  <c r="G88" i="1"/>
  <c r="G87" i="1"/>
  <c r="G84" i="1"/>
  <c r="K84" i="1" s="1"/>
  <c r="G83" i="1"/>
  <c r="G82" i="1"/>
  <c r="G81" i="1"/>
  <c r="G80" i="1"/>
  <c r="G78" i="1"/>
  <c r="G77" i="1"/>
  <c r="G75" i="1"/>
  <c r="K75" i="1" s="1"/>
  <c r="G74" i="1"/>
  <c r="K74" i="1" s="1"/>
  <c r="G73" i="1"/>
  <c r="G72" i="1"/>
  <c r="G71" i="1"/>
  <c r="G70" i="1"/>
  <c r="G69" i="1"/>
  <c r="G67" i="1"/>
  <c r="G66" i="1"/>
  <c r="K66" i="1" s="1"/>
  <c r="G65" i="1"/>
  <c r="K65" i="1" s="1"/>
  <c r="G64" i="1"/>
  <c r="K64" i="1" s="1"/>
  <c r="G63" i="1"/>
  <c r="G61" i="1"/>
  <c r="G60" i="1"/>
  <c r="G59" i="1"/>
  <c r="G58" i="1"/>
  <c r="G57" i="1"/>
  <c r="G56" i="1"/>
  <c r="G55" i="1"/>
  <c r="K55" i="1" s="1"/>
  <c r="G54" i="1"/>
  <c r="G53" i="1"/>
  <c r="G49" i="1"/>
  <c r="G48" i="1"/>
  <c r="G47" i="1"/>
  <c r="G46" i="1"/>
  <c r="K46" i="1" s="1"/>
  <c r="G45" i="1"/>
  <c r="K45" i="1" s="1"/>
  <c r="G44" i="1"/>
  <c r="K44" i="1" s="1"/>
  <c r="G42" i="1"/>
  <c r="G41" i="1"/>
  <c r="G40" i="1"/>
  <c r="G39" i="1"/>
  <c r="G37" i="1"/>
  <c r="G36" i="1"/>
  <c r="K36" i="1" s="1"/>
  <c r="G35" i="1"/>
  <c r="K35" i="1" s="1"/>
  <c r="G34" i="1"/>
  <c r="K34" i="1" s="1"/>
  <c r="G33" i="1"/>
  <c r="G32" i="1"/>
  <c r="G31" i="1"/>
  <c r="G29" i="1"/>
  <c r="G28" i="1"/>
  <c r="G27" i="1"/>
  <c r="K27" i="1" s="1"/>
  <c r="G26" i="1"/>
  <c r="K26" i="1" s="1"/>
  <c r="G25" i="1"/>
  <c r="K25" i="1" s="1"/>
  <c r="J17" i="1"/>
  <c r="J18" i="1"/>
  <c r="J19" i="1"/>
  <c r="J20" i="1"/>
  <c r="J21" i="1"/>
  <c r="J22" i="1"/>
  <c r="J23" i="1"/>
  <c r="K23" i="1"/>
  <c r="G17" i="1"/>
  <c r="G18" i="1"/>
  <c r="K18" i="1" s="1"/>
  <c r="G19" i="1"/>
  <c r="G20" i="1"/>
  <c r="K20" i="1" s="1"/>
  <c r="G21" i="1"/>
  <c r="K21" i="1" s="1"/>
  <c r="G22" i="1"/>
  <c r="K22" i="1" s="1"/>
  <c r="G23" i="1"/>
  <c r="J14" i="1"/>
  <c r="J15" i="1"/>
  <c r="G14" i="1"/>
  <c r="G15" i="1"/>
  <c r="J16" i="1"/>
  <c r="K16" i="1" s="1"/>
  <c r="G16" i="1"/>
  <c r="K19" i="1" l="1"/>
  <c r="K83" i="1"/>
  <c r="K73" i="1"/>
  <c r="K33" i="1"/>
  <c r="K54" i="1"/>
  <c r="K72" i="1"/>
  <c r="K82" i="1"/>
  <c r="K101" i="1"/>
  <c r="K92" i="1"/>
  <c r="K81" i="1"/>
  <c r="K71" i="1"/>
  <c r="K61" i="1"/>
  <c r="K53" i="1"/>
  <c r="K87" i="1"/>
  <c r="K57" i="1"/>
  <c r="K56" i="1"/>
  <c r="K29" i="1"/>
  <c r="K31" i="1"/>
  <c r="K39" i="1"/>
  <c r="K40" i="1"/>
  <c r="K17" i="1"/>
  <c r="K32" i="1"/>
  <c r="K41" i="1"/>
  <c r="K102" i="1"/>
  <c r="K14" i="1"/>
  <c r="K15" i="1"/>
</calcChain>
</file>

<file path=xl/sharedStrings.xml><?xml version="1.0" encoding="utf-8"?>
<sst xmlns="http://schemas.openxmlformats.org/spreadsheetml/2006/main" count="216" uniqueCount="187">
  <si>
    <t>paragraaf</t>
  </si>
  <si>
    <t>onderdelen</t>
  </si>
  <si>
    <t>prijs</t>
  </si>
  <si>
    <t>uren</t>
  </si>
  <si>
    <t>uurloon</t>
  </si>
  <si>
    <t>totaal</t>
  </si>
  <si>
    <t>materiaal</t>
  </si>
  <si>
    <t>aantal</t>
  </si>
  <si>
    <t>Rechtsgeldige ondertekening</t>
  </si>
  <si>
    <t>Naam:</t>
  </si>
  <si>
    <t>Functie:</t>
  </si>
  <si>
    <t>Plaats:</t>
  </si>
  <si>
    <t>Datum:</t>
  </si>
  <si>
    <t>montage in het werk</t>
  </si>
  <si>
    <t>de juistheid van de (totaal) bedragen:</t>
  </si>
  <si>
    <t>Totalen</t>
  </si>
  <si>
    <t>merk</t>
  </si>
  <si>
    <t>type</t>
  </si>
  <si>
    <t>prijs p/st</t>
  </si>
  <si>
    <t xml:space="preserve">Ondergetekende biedt de levering, montage en onderhoud van de geluidinstallaties, met inachtneming van het bestek </t>
  </si>
  <si>
    <t>Uurloon montage-arbeid</t>
  </si>
  <si>
    <t>Uurloon inregel- en programmeer-arbeid</t>
  </si>
  <si>
    <t>Uurloon alle overige arbeid</t>
  </si>
  <si>
    <t>Eenheidsprijzen te hanteren voor meer/minderwerk, vast tot einde werk</t>
  </si>
  <si>
    <t>Hand-</t>
  </si>
  <si>
    <t>tekening:</t>
  </si>
  <si>
    <t>Luidsprekerkabel 2x2,5qmm, per meter</t>
  </si>
  <si>
    <t>Luidsprekerkabel 4x2,5qmm, per meter</t>
  </si>
  <si>
    <t>Microfoonkabel 1parig, 6mm, per meter</t>
  </si>
  <si>
    <t>Multikabel 16-parig, per meter</t>
  </si>
  <si>
    <t>Zaalluidsprekersysteem</t>
  </si>
  <si>
    <t>Bekabeling en toebehoren</t>
  </si>
  <si>
    <t>Mengpanelen en randapparatuur</t>
  </si>
  <si>
    <t>Bedrijf:</t>
  </si>
  <si>
    <t>Geel: in te vullen door inschrijver</t>
  </si>
  <si>
    <t>Multikabelsysteem</t>
  </si>
  <si>
    <t xml:space="preserve">en de nota's van inlichtingen, aan voor de volgende prijzen in euro's, exclusief BTW, en neemt de verantwoording voor </t>
  </si>
  <si>
    <t>Versie</t>
  </si>
  <si>
    <t>Meeluistersignaalverdeler</t>
  </si>
  <si>
    <t>Theaterintercomsysteem</t>
  </si>
  <si>
    <t>Dynamische microfoons</t>
  </si>
  <si>
    <t>Condensatormicrofoons</t>
  </si>
  <si>
    <t>Draadloze microfoons</t>
  </si>
  <si>
    <t>L/R line arrays</t>
  </si>
  <si>
    <t>Subwoofers</t>
  </si>
  <si>
    <t>Center cluster</t>
  </si>
  <si>
    <t>Router/delay</t>
  </si>
  <si>
    <t>Mengpaneel Grote zaal</t>
  </si>
  <si>
    <t>Grote zaal</t>
  </si>
  <si>
    <t>Mengpaneel Regiecabine Grote zaal</t>
  </si>
  <si>
    <t>Regiecabinemonitorsysteem</t>
  </si>
  <si>
    <t>Draadgebonden intercomsysteem</t>
  </si>
  <si>
    <t>Draadloos intercomsysteem</t>
  </si>
  <si>
    <t>Slechthorendensysteem</t>
  </si>
  <si>
    <t>Mengpaneel</t>
  </si>
  <si>
    <t>Frontfillsysteem, L-R</t>
  </si>
  <si>
    <t>DI's</t>
  </si>
  <si>
    <t>Center luidspreker</t>
  </si>
  <si>
    <t>V1</t>
  </si>
  <si>
    <t>2.3</t>
  </si>
  <si>
    <t>2.3.1</t>
  </si>
  <si>
    <t>2.3.1.A</t>
  </si>
  <si>
    <t>2.3.1.B</t>
  </si>
  <si>
    <t>2.3.1.C</t>
  </si>
  <si>
    <t>2.3.1.D</t>
  </si>
  <si>
    <t>2.3.1.E</t>
  </si>
  <si>
    <t>2.3.1.F</t>
  </si>
  <si>
    <t>2.3.1.G</t>
  </si>
  <si>
    <t>2.3.1.H</t>
  </si>
  <si>
    <t>2.3.1.I</t>
  </si>
  <si>
    <t>2.3.1.J</t>
  </si>
  <si>
    <t>Rack, versterkers, processors</t>
  </si>
  <si>
    <t>3D effect geluidsysteem</t>
  </si>
  <si>
    <t>2.3.2</t>
  </si>
  <si>
    <t>2.3.3</t>
  </si>
  <si>
    <t>2.3.4</t>
  </si>
  <si>
    <t>2.3.2.A</t>
  </si>
  <si>
    <t>2.3.2.B</t>
  </si>
  <si>
    <t>2.3.2.C</t>
  </si>
  <si>
    <t>2.3.2.D</t>
  </si>
  <si>
    <t>Luidsprekers</t>
  </si>
  <si>
    <t>Luidsprekerbekabeling</t>
  </si>
  <si>
    <t>Versterkers</t>
  </si>
  <si>
    <t>Monitorsysteem</t>
  </si>
  <si>
    <t>2.3.4.A</t>
  </si>
  <si>
    <t>2.3.4.B</t>
  </si>
  <si>
    <t>2.3.4.C</t>
  </si>
  <si>
    <t>Randapparatuur Grote zaal</t>
  </si>
  <si>
    <t>2.3.5</t>
  </si>
  <si>
    <t>2.3.6</t>
  </si>
  <si>
    <t xml:space="preserve">Podiumrand-fillsysteem </t>
  </si>
  <si>
    <t>Balkonfillsysteem</t>
  </si>
  <si>
    <t>Onderbalkonfillsysteem</t>
  </si>
  <si>
    <t>2.3.7</t>
  </si>
  <si>
    <t>2.3.8</t>
  </si>
  <si>
    <t>2.3.9</t>
  </si>
  <si>
    <t>2.3.9.A</t>
  </si>
  <si>
    <t>2.3.9.B</t>
  </si>
  <si>
    <t>2.3.10</t>
  </si>
  <si>
    <t>Foyer-achtergrondmuziek- en omroepinstallatie</t>
  </si>
  <si>
    <t>2.3.11</t>
  </si>
  <si>
    <t>Kleedkamergebiedmeeluister- en omroepinstallatie</t>
  </si>
  <si>
    <t>2.3.12</t>
  </si>
  <si>
    <t>Microfoonset</t>
  </si>
  <si>
    <t>2.3.12.A</t>
  </si>
  <si>
    <t>2.3.12.B</t>
  </si>
  <si>
    <t>2.3.12.C</t>
  </si>
  <si>
    <t>2.3.12.D</t>
  </si>
  <si>
    <t>2.3.12.E</t>
  </si>
  <si>
    <t>Microfoonaccessoires</t>
  </si>
  <si>
    <t>Verrijdbaar inspicientenpaneel</t>
  </si>
  <si>
    <t>2.4</t>
  </si>
  <si>
    <t>Paradezaal</t>
  </si>
  <si>
    <t>2.4.1</t>
  </si>
  <si>
    <t>2.4.1.A</t>
  </si>
  <si>
    <t>2.4.1.B</t>
  </si>
  <si>
    <t>2.4.1.C</t>
  </si>
  <si>
    <t>2.4.1.D</t>
  </si>
  <si>
    <t>2.4.1.E</t>
  </si>
  <si>
    <t>2.4.1.F</t>
  </si>
  <si>
    <t>2.4.1.G</t>
  </si>
  <si>
    <t>2.4.1.H</t>
  </si>
  <si>
    <t>2.4.1.J</t>
  </si>
  <si>
    <t>2D Surround-systeem</t>
  </si>
  <si>
    <t>2.4.2</t>
  </si>
  <si>
    <t>2.4.2.A</t>
  </si>
  <si>
    <t>2.4.2.B</t>
  </si>
  <si>
    <t>2.4.2.C</t>
  </si>
  <si>
    <t>2.4.2.D</t>
  </si>
  <si>
    <t>Dolby processor (rack ruimte reservering)</t>
  </si>
  <si>
    <t>2.4.3</t>
  </si>
  <si>
    <t>2.4.4</t>
  </si>
  <si>
    <t>2.4.4.A</t>
  </si>
  <si>
    <t>2.4.4.B</t>
  </si>
  <si>
    <t>2.4.4.C</t>
  </si>
  <si>
    <t>Mengpaneel Parade zaal</t>
  </si>
  <si>
    <t>Randapparatuur Parade  zaal</t>
  </si>
  <si>
    <t>Mengpaneel Regiecabine Parade zaal</t>
  </si>
  <si>
    <t>2.4.5</t>
  </si>
  <si>
    <t>2.4.6</t>
  </si>
  <si>
    <t>2.4.7</t>
  </si>
  <si>
    <t>2.4.8</t>
  </si>
  <si>
    <t>2.4.9</t>
  </si>
  <si>
    <t>2.4.9.A</t>
  </si>
  <si>
    <t>2.4.9.B</t>
  </si>
  <si>
    <t>2.4.10</t>
  </si>
  <si>
    <t>2.4.10.A</t>
  </si>
  <si>
    <t>2.4.10.B</t>
  </si>
  <si>
    <t>2.4.10.C</t>
  </si>
  <si>
    <t>2.4.10.D</t>
  </si>
  <si>
    <t>2.4.10.E</t>
  </si>
  <si>
    <t>2.5</t>
  </si>
  <si>
    <t>Zwerfset</t>
  </si>
  <si>
    <t>Luidsprekers Zwerfset</t>
  </si>
  <si>
    <t>Infill/monitorluidsprekers Zwerfset</t>
  </si>
  <si>
    <t>Mengpaneel Zwerfset</t>
  </si>
  <si>
    <t>2.6</t>
  </si>
  <si>
    <t>Kelderpodium</t>
  </si>
  <si>
    <t>Luidsprekers Auditoriumpodium (kelderpodium)</t>
  </si>
  <si>
    <t>Infill/monitorluidsprekers</t>
  </si>
  <si>
    <t>2.7</t>
  </si>
  <si>
    <t>Overige theatertechnische netwerken</t>
  </si>
  <si>
    <t>2.6.1</t>
  </si>
  <si>
    <t>2.5.1</t>
  </si>
  <si>
    <t>2.5.2</t>
  </si>
  <si>
    <t>2.5.3</t>
  </si>
  <si>
    <t>2.6.2</t>
  </si>
  <si>
    <t>2.6.3</t>
  </si>
  <si>
    <t>2.7.1</t>
  </si>
  <si>
    <t>2.7.2</t>
  </si>
  <si>
    <t>2.7.3</t>
  </si>
  <si>
    <t>2.7.4</t>
  </si>
  <si>
    <t>2.7.5</t>
  </si>
  <si>
    <t>2.7.6</t>
  </si>
  <si>
    <t>2.7.7</t>
  </si>
  <si>
    <t>Ethernet netwerk light</t>
  </si>
  <si>
    <t>Ethernet netwerk algemeen</t>
  </si>
  <si>
    <t>Digitaal inercom netwerk</t>
  </si>
  <si>
    <t>Videobekabeling</t>
  </si>
  <si>
    <t>Glasvezel</t>
  </si>
  <si>
    <t>Centrale Patchkasten</t>
  </si>
  <si>
    <t>Meebewegende Patchkasten Parade zaal</t>
  </si>
  <si>
    <t>INSCHRIJFSOM</t>
  </si>
  <si>
    <t xml:space="preserve">(over te nemen op prijsblad) </t>
  </si>
  <si>
    <t xml:space="preserve">Bijlage 6 prijsspecificatie </t>
  </si>
  <si>
    <t>Geluidsinstallatie Theater a/d Parade</t>
  </si>
  <si>
    <t>Aanbesteding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</si>
</sst>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_-"/>
    <numFmt numFmtId="165" formatCode="&quot;€&quot;\ #,##0.00_-"/>
  </numFmts>
  <fonts count="5" x14ac:knownFonts="1">
    <font>
      <sz val="10"/>
      <name val="Arial"/>
    </font>
    <font>
      <sz val="8"/>
      <name val="Arial"/>
    </font>
    <font>
      <b/>
      <sz val="9"/>
      <name val="Verdana"/>
      <family val="2"/>
    </font>
    <font>
      <sz val="9"/>
      <name val="Verdana"/>
      <family val="2"/>
    </font>
    <font>
      <b/>
      <u/>
      <sz val="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Border="1"/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/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2" fillId="0" borderId="12" xfId="0" applyFont="1" applyBorder="1"/>
    <xf numFmtId="164" fontId="2" fillId="0" borderId="13" xfId="0" applyNumberFormat="1" applyFont="1" applyBorder="1"/>
    <xf numFmtId="164" fontId="2" fillId="0" borderId="14" xfId="0" applyNumberFormat="1" applyFont="1" applyBorder="1"/>
    <xf numFmtId="164" fontId="2" fillId="0" borderId="15" xfId="0" applyNumberFormat="1" applyFont="1" applyBorder="1"/>
    <xf numFmtId="0" fontId="3" fillId="0" borderId="12" xfId="0" applyFont="1" applyBorder="1"/>
    <xf numFmtId="164" fontId="3" fillId="0" borderId="13" xfId="0" applyNumberFormat="1" applyFont="1" applyBorder="1"/>
    <xf numFmtId="164" fontId="3" fillId="0" borderId="14" xfId="0" applyNumberFormat="1" applyFont="1" applyBorder="1"/>
    <xf numFmtId="164" fontId="3" fillId="0" borderId="15" xfId="0" applyNumberFormat="1" applyFont="1" applyBorder="1"/>
    <xf numFmtId="0" fontId="3" fillId="0" borderId="13" xfId="0" applyFont="1" applyBorder="1"/>
    <xf numFmtId="0" fontId="2" fillId="0" borderId="0" xfId="0" applyFont="1" applyBorder="1"/>
    <xf numFmtId="0" fontId="2" fillId="0" borderId="0" xfId="0" applyFont="1" applyBorder="1" applyAlignment="1"/>
    <xf numFmtId="0" fontId="3" fillId="0" borderId="0" xfId="0" applyFont="1" applyBorder="1" applyAlignment="1">
      <alignment horizontal="left"/>
    </xf>
    <xf numFmtId="0" fontId="3" fillId="0" borderId="0" xfId="0" applyFont="1" applyFill="1" applyBorder="1"/>
    <xf numFmtId="0" fontId="2" fillId="0" borderId="16" xfId="0" applyFont="1" applyBorder="1"/>
    <xf numFmtId="0" fontId="3" fillId="0" borderId="16" xfId="0" applyFont="1" applyBorder="1"/>
    <xf numFmtId="0" fontId="2" fillId="0" borderId="7" xfId="0" applyFont="1" applyBorder="1"/>
    <xf numFmtId="0" fontId="2" fillId="0" borderId="9" xfId="0" applyFont="1" applyFill="1" applyBorder="1" applyAlignment="1"/>
    <xf numFmtId="0" fontId="2" fillId="0" borderId="8" xfId="0" applyFont="1" applyBorder="1"/>
    <xf numFmtId="0" fontId="2" fillId="0" borderId="17" xfId="0" applyFont="1" applyBorder="1"/>
    <xf numFmtId="0" fontId="2" fillId="0" borderId="18" xfId="0" applyFont="1" applyFill="1" applyBorder="1" applyAlignment="1"/>
    <xf numFmtId="0" fontId="2" fillId="0" borderId="19" xfId="0" applyFont="1" applyBorder="1"/>
    <xf numFmtId="0" fontId="2" fillId="0" borderId="20" xfId="0" applyFont="1" applyBorder="1"/>
    <xf numFmtId="0" fontId="2" fillId="0" borderId="18" xfId="0" applyFont="1" applyFill="1" applyBorder="1"/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Fill="1" applyBorder="1"/>
    <xf numFmtId="0" fontId="2" fillId="0" borderId="25" xfId="0" applyFont="1" applyBorder="1"/>
    <xf numFmtId="0" fontId="3" fillId="0" borderId="26" xfId="0" applyFont="1" applyBorder="1"/>
    <xf numFmtId="0" fontId="3" fillId="0" borderId="0" xfId="0" applyFont="1"/>
    <xf numFmtId="0" fontId="3" fillId="2" borderId="6" xfId="0" applyFont="1" applyFill="1" applyBorder="1"/>
    <xf numFmtId="0" fontId="2" fillId="0" borderId="27" xfId="0" applyFont="1" applyBorder="1"/>
    <xf numFmtId="0" fontId="2" fillId="0" borderId="5" xfId="0" applyFont="1" applyBorder="1"/>
    <xf numFmtId="0" fontId="2" fillId="0" borderId="28" xfId="0" applyFont="1" applyBorder="1"/>
    <xf numFmtId="0" fontId="4" fillId="0" borderId="10" xfId="0" applyFont="1" applyBorder="1" applyAlignment="1"/>
    <xf numFmtId="0" fontId="4" fillId="0" borderId="29" xfId="0" applyFont="1" applyBorder="1"/>
    <xf numFmtId="0" fontId="4" fillId="0" borderId="0" xfId="0" applyFont="1" applyBorder="1"/>
    <xf numFmtId="0" fontId="4" fillId="0" borderId="0" xfId="0" applyFont="1"/>
    <xf numFmtId="0" fontId="2" fillId="0" borderId="13" xfId="0" applyFont="1" applyBorder="1" applyAlignment="1">
      <alignment horizontal="left"/>
    </xf>
    <xf numFmtId="0" fontId="2" fillId="0" borderId="13" xfId="0" applyFont="1" applyBorder="1"/>
    <xf numFmtId="0" fontId="2" fillId="0" borderId="0" xfId="0" applyFont="1"/>
    <xf numFmtId="0" fontId="3" fillId="0" borderId="13" xfId="0" applyFont="1" applyBorder="1" applyAlignment="1">
      <alignment horizontal="left"/>
    </xf>
    <xf numFmtId="0" fontId="2" fillId="0" borderId="13" xfId="0" applyFont="1" applyFill="1" applyBorder="1"/>
    <xf numFmtId="0" fontId="3" fillId="0" borderId="13" xfId="0" applyFont="1" applyFill="1" applyBorder="1"/>
    <xf numFmtId="0" fontId="3" fillId="0" borderId="1" xfId="0" applyFont="1" applyBorder="1"/>
    <xf numFmtId="0" fontId="3" fillId="0" borderId="10" xfId="0" applyFont="1" applyBorder="1"/>
    <xf numFmtId="165" fontId="3" fillId="0" borderId="2" xfId="0" applyNumberFormat="1" applyFont="1" applyFill="1" applyBorder="1"/>
    <xf numFmtId="165" fontId="3" fillId="0" borderId="0" xfId="0" applyNumberFormat="1" applyFont="1" applyFill="1" applyBorder="1"/>
    <xf numFmtId="0" fontId="3" fillId="0" borderId="32" xfId="0" applyFont="1" applyBorder="1"/>
    <xf numFmtId="0" fontId="3" fillId="0" borderId="33" xfId="0" applyFont="1" applyBorder="1"/>
    <xf numFmtId="165" fontId="3" fillId="0" borderId="16" xfId="0" applyNumberFormat="1" applyFont="1" applyFill="1" applyBorder="1"/>
    <xf numFmtId="165" fontId="3" fillId="0" borderId="35" xfId="0" applyNumberFormat="1" applyFont="1" applyFill="1" applyBorder="1"/>
    <xf numFmtId="164" fontId="3" fillId="0" borderId="0" xfId="0" applyNumberFormat="1" applyFont="1" applyBorder="1"/>
    <xf numFmtId="164" fontId="3" fillId="0" borderId="6" xfId="0" applyNumberFormat="1" applyFont="1" applyBorder="1"/>
    <xf numFmtId="0" fontId="4" fillId="0" borderId="36" xfId="0" applyFont="1" applyBorder="1"/>
    <xf numFmtId="0" fontId="3" fillId="0" borderId="17" xfId="0" applyFont="1" applyBorder="1"/>
    <xf numFmtId="0" fontId="3" fillId="0" borderId="37" xfId="0" applyFont="1" applyBorder="1" applyAlignment="1">
      <alignment horizontal="left"/>
    </xf>
    <xf numFmtId="0" fontId="3" fillId="0" borderId="37" xfId="0" applyFont="1" applyBorder="1"/>
    <xf numFmtId="0" fontId="3" fillId="0" borderId="37" xfId="0" applyFont="1" applyFill="1" applyBorder="1"/>
    <xf numFmtId="164" fontId="3" fillId="0" borderId="37" xfId="0" applyNumberFormat="1" applyFont="1" applyFill="1" applyBorder="1"/>
    <xf numFmtId="164" fontId="3" fillId="0" borderId="13" xfId="0" applyNumberFormat="1" applyFont="1" applyFill="1" applyBorder="1"/>
    <xf numFmtId="0" fontId="2" fillId="0" borderId="24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3" fillId="0" borderId="42" xfId="0" applyFont="1" applyBorder="1" applyAlignment="1">
      <alignment horizontal="center" vertical="top" wrapText="1"/>
    </xf>
    <xf numFmtId="0" fontId="2" fillId="0" borderId="42" xfId="0" applyFont="1" applyBorder="1" applyAlignment="1">
      <alignment horizontal="center" vertical="top" wrapText="1"/>
    </xf>
    <xf numFmtId="0" fontId="3" fillId="0" borderId="27" xfId="0" applyFont="1" applyBorder="1" applyAlignment="1"/>
    <xf numFmtId="0" fontId="2" fillId="0" borderId="43" xfId="0" applyFont="1" applyBorder="1" applyAlignment="1">
      <alignment horizontal="center" wrapText="1"/>
    </xf>
    <xf numFmtId="0" fontId="3" fillId="0" borderId="44" xfId="0" applyFont="1" applyBorder="1" applyAlignment="1"/>
    <xf numFmtId="0" fontId="3" fillId="0" borderId="45" xfId="0" applyFont="1" applyBorder="1" applyAlignment="1"/>
    <xf numFmtId="0" fontId="2" fillId="0" borderId="0" xfId="0" applyFont="1" applyBorder="1" applyAlignment="1">
      <alignment horizontal="right" vertical="top"/>
    </xf>
    <xf numFmtId="0" fontId="3" fillId="0" borderId="0" xfId="0" applyFont="1" applyBorder="1" applyAlignment="1">
      <alignment horizontal="right"/>
    </xf>
    <xf numFmtId="0" fontId="3" fillId="2" borderId="13" xfId="0" applyFont="1" applyFill="1" applyBorder="1" applyProtection="1">
      <protection locked="0"/>
    </xf>
    <xf numFmtId="165" fontId="3" fillId="2" borderId="30" xfId="0" applyNumberFormat="1" applyFont="1" applyFill="1" applyBorder="1" applyProtection="1">
      <protection locked="0"/>
    </xf>
    <xf numFmtId="165" fontId="3" fillId="2" borderId="31" xfId="0" applyNumberFormat="1" applyFont="1" applyFill="1" applyBorder="1" applyProtection="1">
      <protection locked="0"/>
    </xf>
    <xf numFmtId="165" fontId="3" fillId="2" borderId="34" xfId="0" applyNumberFormat="1" applyFont="1" applyFill="1" applyBorder="1" applyProtection="1"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26" xfId="0" applyFont="1" applyFill="1" applyBorder="1" applyAlignment="1" applyProtection="1">
      <alignment horizontal="center"/>
      <protection locked="0"/>
    </xf>
    <xf numFmtId="0" fontId="3" fillId="2" borderId="47" xfId="0" applyFont="1" applyFill="1" applyBorder="1" applyAlignment="1" applyProtection="1">
      <alignment horizontal="center"/>
      <protection locked="0"/>
    </xf>
    <xf numFmtId="0" fontId="3" fillId="2" borderId="48" xfId="0" applyFont="1" applyFill="1" applyBorder="1" applyAlignment="1" applyProtection="1">
      <alignment horizontal="center"/>
      <protection locked="0"/>
    </xf>
    <xf numFmtId="0" fontId="3" fillId="2" borderId="40" xfId="0" applyFont="1" applyFill="1" applyBorder="1" applyAlignment="1" applyProtection="1">
      <alignment horizontal="center"/>
      <protection locked="0"/>
    </xf>
    <xf numFmtId="0" fontId="3" fillId="2" borderId="49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 applyProtection="1">
      <alignment horizontal="center"/>
      <protection locked="0"/>
    </xf>
    <xf numFmtId="0" fontId="3" fillId="2" borderId="35" xfId="0" applyFont="1" applyFill="1" applyBorder="1" applyAlignment="1" applyProtection="1">
      <alignment horizontal="center"/>
      <protection locked="0"/>
    </xf>
    <xf numFmtId="0" fontId="2" fillId="2" borderId="46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8" xfId="0" applyFont="1" applyFill="1" applyBorder="1" applyAlignment="1" applyProtection="1">
      <alignment horizontal="center"/>
      <protection locked="0"/>
    </xf>
    <xf numFmtId="0" fontId="2" fillId="2" borderId="47" xfId="0" applyFont="1" applyFill="1" applyBorder="1" applyAlignment="1" applyProtection="1">
      <alignment horizontal="center"/>
      <protection locked="0"/>
    </xf>
    <xf numFmtId="0" fontId="2" fillId="2" borderId="39" xfId="0" applyFont="1" applyFill="1" applyBorder="1" applyAlignment="1" applyProtection="1">
      <alignment horizontal="center"/>
      <protection locked="0"/>
    </xf>
    <xf numFmtId="0" fontId="2" fillId="2" borderId="40" xfId="0" applyFont="1" applyFill="1" applyBorder="1" applyAlignment="1" applyProtection="1">
      <alignment horizontal="center"/>
      <protection locked="0"/>
    </xf>
    <xf numFmtId="0" fontId="2" fillId="2" borderId="41" xfId="0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9"/>
  <sheetViews>
    <sheetView tabSelected="1" view="pageBreakPreview" zoomScale="85" zoomScaleNormal="100" zoomScaleSheetLayoutView="85" workbookViewId="0">
      <selection activeCell="G114" sqref="G114:K115"/>
    </sheetView>
  </sheetViews>
  <sheetFormatPr defaultColWidth="9" defaultRowHeight="11.5" x14ac:dyDescent="0.25"/>
  <cols>
    <col min="1" max="1" width="13.54296875" style="42" customWidth="1"/>
    <col min="2" max="2" width="47.54296875" style="42" customWidth="1"/>
    <col min="3" max="3" width="4.54296875" style="42" customWidth="1"/>
    <col min="4" max="4" width="15.36328125" style="42" customWidth="1"/>
    <col min="5" max="5" width="16.36328125" style="42" customWidth="1"/>
    <col min="6" max="9" width="9" style="42" customWidth="1"/>
    <col min="10" max="10" width="10.453125" style="42" customWidth="1"/>
    <col min="11" max="11" width="12.08984375" style="42" customWidth="1"/>
    <col min="12" max="12" width="1.453125" style="4" customWidth="1"/>
    <col min="13" max="16384" width="9" style="42"/>
  </cols>
  <sheetData>
    <row r="1" spans="1:12" x14ac:dyDescent="0.25">
      <c r="A1" s="22" t="s">
        <v>184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2" ht="12.15" customHeight="1" x14ac:dyDescent="0.25">
      <c r="A2" s="4" t="s">
        <v>186</v>
      </c>
      <c r="B2" s="4" t="s">
        <v>185</v>
      </c>
      <c r="C2" s="4"/>
      <c r="D2" s="4"/>
      <c r="E2" s="4"/>
      <c r="F2" s="4"/>
      <c r="G2" s="4"/>
      <c r="H2" s="4"/>
      <c r="I2" s="4"/>
      <c r="J2" s="4"/>
      <c r="K2" s="4"/>
    </row>
    <row r="3" spans="1:12" x14ac:dyDescent="0.25">
      <c r="A3" s="4" t="s">
        <v>37</v>
      </c>
      <c r="B3" s="4" t="s">
        <v>58</v>
      </c>
      <c r="C3" s="4"/>
      <c r="D3" s="4"/>
      <c r="E3" s="4"/>
      <c r="F3" s="4"/>
      <c r="G3" s="4"/>
      <c r="H3" s="4"/>
      <c r="I3" s="4"/>
      <c r="J3" s="4"/>
      <c r="K3" s="4"/>
    </row>
    <row r="4" spans="1:12" ht="6.7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2" x14ac:dyDescent="0.25">
      <c r="A5" s="4" t="s">
        <v>19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2" x14ac:dyDescent="0.25">
      <c r="A6" s="4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2" x14ac:dyDescent="0.25">
      <c r="A7" s="4" t="s">
        <v>14</v>
      </c>
      <c r="B7" s="4"/>
      <c r="C7" s="4"/>
      <c r="D7" s="4"/>
      <c r="E7" s="4"/>
      <c r="F7" s="4"/>
      <c r="G7" s="4"/>
      <c r="H7" s="4"/>
      <c r="I7" s="4"/>
      <c r="J7" s="4"/>
      <c r="K7" s="4"/>
    </row>
    <row r="8" spans="1:12" ht="12" thickBot="1" x14ac:dyDescent="0.3">
      <c r="A8" s="4"/>
      <c r="B8" s="4"/>
      <c r="C8" s="4"/>
      <c r="D8" s="25"/>
      <c r="E8" s="25"/>
      <c r="F8" s="4"/>
      <c r="G8" s="4"/>
      <c r="H8" s="4"/>
      <c r="I8" s="4"/>
      <c r="J8" s="4"/>
      <c r="K8" s="4"/>
    </row>
    <row r="9" spans="1:12" ht="13.65" customHeight="1" thickBot="1" x14ac:dyDescent="0.3">
      <c r="A9" s="27"/>
      <c r="B9" s="4"/>
      <c r="C9" s="4"/>
      <c r="D9" s="43"/>
      <c r="E9" s="79" t="s">
        <v>34</v>
      </c>
      <c r="F9" s="80"/>
      <c r="G9" s="80"/>
      <c r="H9" s="80"/>
      <c r="I9" s="81"/>
      <c r="J9" s="4"/>
      <c r="K9" s="27"/>
    </row>
    <row r="10" spans="1:12" ht="17.399999999999999" customHeight="1" thickBot="1" x14ac:dyDescent="0.3">
      <c r="A10" s="1" t="s">
        <v>0</v>
      </c>
      <c r="B10" s="5" t="s">
        <v>1</v>
      </c>
      <c r="C10" s="44"/>
      <c r="D10" s="40"/>
      <c r="E10" s="40"/>
      <c r="F10" s="77" t="s">
        <v>6</v>
      </c>
      <c r="G10" s="78"/>
      <c r="H10" s="74" t="s">
        <v>13</v>
      </c>
      <c r="I10" s="75"/>
      <c r="J10" s="76"/>
      <c r="K10" s="6" t="s">
        <v>15</v>
      </c>
    </row>
    <row r="11" spans="1:12" ht="23.5" thickBot="1" x14ac:dyDescent="0.3">
      <c r="A11" s="28"/>
      <c r="B11" s="45"/>
      <c r="C11" s="7" t="s">
        <v>7</v>
      </c>
      <c r="D11" s="8" t="s">
        <v>16</v>
      </c>
      <c r="E11" s="8" t="s">
        <v>17</v>
      </c>
      <c r="F11" s="9" t="s">
        <v>18</v>
      </c>
      <c r="G11" s="9" t="s">
        <v>2</v>
      </c>
      <c r="H11" s="9" t="s">
        <v>3</v>
      </c>
      <c r="I11" s="9" t="s">
        <v>4</v>
      </c>
      <c r="J11" s="10" t="s">
        <v>5</v>
      </c>
      <c r="K11" s="46"/>
    </row>
    <row r="12" spans="1:12" s="50" customFormat="1" ht="17.399999999999999" customHeight="1" x14ac:dyDescent="0.25">
      <c r="A12" s="67" t="s">
        <v>59</v>
      </c>
      <c r="B12" s="47" t="s">
        <v>48</v>
      </c>
      <c r="C12" s="11"/>
      <c r="D12" s="11"/>
      <c r="E12" s="11"/>
      <c r="F12" s="11"/>
      <c r="G12" s="11"/>
      <c r="H12" s="11"/>
      <c r="I12" s="11"/>
      <c r="J12" s="12"/>
      <c r="K12" s="48"/>
      <c r="L12" s="49"/>
    </row>
    <row r="13" spans="1:12" s="53" customFormat="1" ht="17.399999999999999" customHeight="1" x14ac:dyDescent="0.25">
      <c r="A13" s="13" t="s">
        <v>60</v>
      </c>
      <c r="B13" s="51" t="s">
        <v>30</v>
      </c>
      <c r="C13" s="52"/>
      <c r="D13" s="52"/>
      <c r="E13" s="52"/>
      <c r="F13" s="52"/>
      <c r="G13" s="14"/>
      <c r="H13" s="52"/>
      <c r="I13" s="52"/>
      <c r="J13" s="15"/>
      <c r="K13" s="16"/>
      <c r="L13" s="22"/>
    </row>
    <row r="14" spans="1:12" ht="17.399999999999999" customHeight="1" x14ac:dyDescent="0.25">
      <c r="A14" s="17" t="s">
        <v>61</v>
      </c>
      <c r="B14" s="54" t="s">
        <v>43</v>
      </c>
      <c r="C14" s="84"/>
      <c r="D14" s="84"/>
      <c r="E14" s="84"/>
      <c r="F14" s="106"/>
      <c r="G14" s="18">
        <f t="shared" ref="G14:G49" si="0">F14*C14</f>
        <v>0</v>
      </c>
      <c r="H14" s="84"/>
      <c r="I14" s="106"/>
      <c r="J14" s="19">
        <f t="shared" ref="J14:J15" si="1">H14*I14</f>
        <v>0</v>
      </c>
      <c r="K14" s="20">
        <f t="shared" ref="K14:K75" si="2">IF(AND(G14="",J14=""),"",SUM(G14,J14))</f>
        <v>0</v>
      </c>
    </row>
    <row r="15" spans="1:12" ht="17.399999999999999" customHeight="1" x14ac:dyDescent="0.25">
      <c r="A15" s="17" t="s">
        <v>62</v>
      </c>
      <c r="B15" s="54" t="s">
        <v>44</v>
      </c>
      <c r="C15" s="84"/>
      <c r="D15" s="84"/>
      <c r="E15" s="84"/>
      <c r="F15" s="106"/>
      <c r="G15" s="18">
        <f t="shared" si="0"/>
        <v>0</v>
      </c>
      <c r="H15" s="84"/>
      <c r="I15" s="106"/>
      <c r="J15" s="19">
        <f t="shared" si="1"/>
        <v>0</v>
      </c>
      <c r="K15" s="20">
        <f t="shared" si="2"/>
        <v>0</v>
      </c>
    </row>
    <row r="16" spans="1:12" ht="17.399999999999999" customHeight="1" x14ac:dyDescent="0.25">
      <c r="A16" s="17" t="s">
        <v>63</v>
      </c>
      <c r="B16" s="54" t="s">
        <v>45</v>
      </c>
      <c r="C16" s="21">
        <v>1</v>
      </c>
      <c r="D16" s="84"/>
      <c r="E16" s="84"/>
      <c r="F16" s="106"/>
      <c r="G16" s="18">
        <f>F16*C16</f>
        <v>0</v>
      </c>
      <c r="H16" s="84"/>
      <c r="I16" s="106"/>
      <c r="J16" s="19">
        <f>H16*I16</f>
        <v>0</v>
      </c>
      <c r="K16" s="20">
        <f>J16+G16</f>
        <v>0</v>
      </c>
    </row>
    <row r="17" spans="1:12" ht="17.399999999999999" customHeight="1" x14ac:dyDescent="0.25">
      <c r="A17" s="17" t="s">
        <v>64</v>
      </c>
      <c r="B17" s="54" t="s">
        <v>55</v>
      </c>
      <c r="C17" s="21">
        <v>2</v>
      </c>
      <c r="D17" s="84"/>
      <c r="E17" s="84"/>
      <c r="F17" s="106"/>
      <c r="G17" s="18">
        <f t="shared" si="0"/>
        <v>0</v>
      </c>
      <c r="H17" s="84"/>
      <c r="I17" s="106"/>
      <c r="J17" s="19">
        <f t="shared" ref="J17:J80" si="3">H17*I17</f>
        <v>0</v>
      </c>
      <c r="K17" s="20">
        <f t="shared" ref="K17:K23" si="4">J17+G17</f>
        <v>0</v>
      </c>
    </row>
    <row r="18" spans="1:12" ht="17.399999999999999" customHeight="1" x14ac:dyDescent="0.25">
      <c r="A18" s="17" t="s">
        <v>65</v>
      </c>
      <c r="B18" s="21" t="s">
        <v>90</v>
      </c>
      <c r="C18" s="21">
        <v>4</v>
      </c>
      <c r="D18" s="84"/>
      <c r="E18" s="84"/>
      <c r="F18" s="106"/>
      <c r="G18" s="18">
        <f t="shared" si="0"/>
        <v>0</v>
      </c>
      <c r="H18" s="84"/>
      <c r="I18" s="106"/>
      <c r="J18" s="19">
        <f t="shared" si="3"/>
        <v>0</v>
      </c>
      <c r="K18" s="20">
        <f t="shared" si="4"/>
        <v>0</v>
      </c>
    </row>
    <row r="19" spans="1:12" ht="17.399999999999999" customHeight="1" x14ac:dyDescent="0.25">
      <c r="A19" s="17" t="s">
        <v>66</v>
      </c>
      <c r="B19" s="21" t="s">
        <v>91</v>
      </c>
      <c r="C19" s="21">
        <v>4</v>
      </c>
      <c r="D19" s="84"/>
      <c r="E19" s="84"/>
      <c r="F19" s="106"/>
      <c r="G19" s="18">
        <f t="shared" si="0"/>
        <v>0</v>
      </c>
      <c r="H19" s="84"/>
      <c r="I19" s="106"/>
      <c r="J19" s="19">
        <f t="shared" si="3"/>
        <v>0</v>
      </c>
      <c r="K19" s="20">
        <f t="shared" si="4"/>
        <v>0</v>
      </c>
    </row>
    <row r="20" spans="1:12" ht="17.399999999999999" customHeight="1" x14ac:dyDescent="0.25">
      <c r="A20" s="17" t="s">
        <v>67</v>
      </c>
      <c r="B20" s="21" t="s">
        <v>92</v>
      </c>
      <c r="C20" s="21">
        <v>4</v>
      </c>
      <c r="D20" s="84"/>
      <c r="E20" s="84"/>
      <c r="F20" s="106"/>
      <c r="G20" s="18">
        <f t="shared" si="0"/>
        <v>0</v>
      </c>
      <c r="H20" s="84"/>
      <c r="I20" s="106"/>
      <c r="J20" s="19">
        <f t="shared" si="3"/>
        <v>0</v>
      </c>
      <c r="K20" s="20">
        <f t="shared" si="4"/>
        <v>0</v>
      </c>
    </row>
    <row r="21" spans="1:12" ht="17.399999999999999" customHeight="1" x14ac:dyDescent="0.25">
      <c r="A21" s="17" t="s">
        <v>68</v>
      </c>
      <c r="B21" s="54" t="s">
        <v>71</v>
      </c>
      <c r="C21" s="21">
        <v>1</v>
      </c>
      <c r="D21" s="84"/>
      <c r="E21" s="84"/>
      <c r="F21" s="106"/>
      <c r="G21" s="18">
        <f t="shared" si="0"/>
        <v>0</v>
      </c>
      <c r="H21" s="84"/>
      <c r="I21" s="106"/>
      <c r="J21" s="19">
        <f t="shared" si="3"/>
        <v>0</v>
      </c>
      <c r="K21" s="20">
        <f t="shared" si="4"/>
        <v>0</v>
      </c>
    </row>
    <row r="22" spans="1:12" ht="17.399999999999999" customHeight="1" x14ac:dyDescent="0.25">
      <c r="A22" s="17" t="s">
        <v>69</v>
      </c>
      <c r="B22" s="54" t="s">
        <v>46</v>
      </c>
      <c r="C22" s="21">
        <v>1</v>
      </c>
      <c r="D22" s="84"/>
      <c r="E22" s="84"/>
      <c r="F22" s="106"/>
      <c r="G22" s="18">
        <f t="shared" si="0"/>
        <v>0</v>
      </c>
      <c r="H22" s="84"/>
      <c r="I22" s="106"/>
      <c r="J22" s="19">
        <f t="shared" si="3"/>
        <v>0</v>
      </c>
      <c r="K22" s="20">
        <f t="shared" si="4"/>
        <v>0</v>
      </c>
    </row>
    <row r="23" spans="1:12" ht="17.399999999999999" customHeight="1" x14ac:dyDescent="0.25">
      <c r="A23" s="17" t="s">
        <v>70</v>
      </c>
      <c r="B23" s="54" t="s">
        <v>31</v>
      </c>
      <c r="C23" s="21">
        <v>1</v>
      </c>
      <c r="D23" s="84"/>
      <c r="E23" s="84"/>
      <c r="F23" s="106"/>
      <c r="G23" s="18">
        <f t="shared" si="0"/>
        <v>0</v>
      </c>
      <c r="H23" s="84"/>
      <c r="I23" s="106"/>
      <c r="J23" s="19">
        <f t="shared" si="3"/>
        <v>0</v>
      </c>
      <c r="K23" s="20">
        <f t="shared" si="4"/>
        <v>0</v>
      </c>
    </row>
    <row r="24" spans="1:12" ht="17.399999999999999" customHeight="1" x14ac:dyDescent="0.25">
      <c r="A24" s="13" t="s">
        <v>73</v>
      </c>
      <c r="B24" s="51" t="s">
        <v>72</v>
      </c>
      <c r="C24" s="21"/>
      <c r="D24" s="56"/>
      <c r="E24" s="56"/>
      <c r="F24" s="73"/>
      <c r="G24" s="73"/>
      <c r="H24" s="56"/>
      <c r="I24" s="73"/>
      <c r="J24" s="19"/>
      <c r="K24" s="20" t="str">
        <f t="shared" si="2"/>
        <v/>
      </c>
    </row>
    <row r="25" spans="1:12" ht="17.399999999999999" customHeight="1" x14ac:dyDescent="0.25">
      <c r="A25" s="17" t="s">
        <v>76</v>
      </c>
      <c r="B25" s="54" t="s">
        <v>80</v>
      </c>
      <c r="C25" s="21">
        <v>128</v>
      </c>
      <c r="D25" s="84"/>
      <c r="E25" s="84"/>
      <c r="F25" s="106"/>
      <c r="G25" s="18">
        <f t="shared" si="0"/>
        <v>0</v>
      </c>
      <c r="H25" s="84"/>
      <c r="I25" s="106"/>
      <c r="J25" s="19">
        <f t="shared" si="3"/>
        <v>0</v>
      </c>
      <c r="K25" s="20">
        <f t="shared" si="2"/>
        <v>0</v>
      </c>
    </row>
    <row r="26" spans="1:12" ht="17.399999999999999" customHeight="1" x14ac:dyDescent="0.25">
      <c r="A26" s="17" t="s">
        <v>77</v>
      </c>
      <c r="B26" s="54" t="s">
        <v>81</v>
      </c>
      <c r="C26" s="21">
        <v>1</v>
      </c>
      <c r="D26" s="84"/>
      <c r="E26" s="84"/>
      <c r="F26" s="106"/>
      <c r="G26" s="18">
        <f t="shared" si="0"/>
        <v>0</v>
      </c>
      <c r="H26" s="84"/>
      <c r="I26" s="106"/>
      <c r="J26" s="19">
        <f t="shared" si="3"/>
        <v>0</v>
      </c>
      <c r="K26" s="20">
        <f t="shared" ref="K26:K89" si="5">J26+G26</f>
        <v>0</v>
      </c>
    </row>
    <row r="27" spans="1:12" ht="17.399999999999999" customHeight="1" x14ac:dyDescent="0.25">
      <c r="A27" s="17" t="s">
        <v>78</v>
      </c>
      <c r="B27" s="54" t="s">
        <v>82</v>
      </c>
      <c r="C27" s="21">
        <v>128</v>
      </c>
      <c r="D27" s="84"/>
      <c r="E27" s="84"/>
      <c r="F27" s="106"/>
      <c r="G27" s="18">
        <f t="shared" si="0"/>
        <v>0</v>
      </c>
      <c r="H27" s="84"/>
      <c r="I27" s="106"/>
      <c r="J27" s="19">
        <f t="shared" si="3"/>
        <v>0</v>
      </c>
      <c r="K27" s="20">
        <f t="shared" si="5"/>
        <v>0</v>
      </c>
    </row>
    <row r="28" spans="1:12" ht="17.399999999999999" customHeight="1" x14ac:dyDescent="0.25">
      <c r="A28" s="17" t="s">
        <v>79</v>
      </c>
      <c r="B28" s="42" t="s">
        <v>129</v>
      </c>
      <c r="C28" s="21">
        <v>1</v>
      </c>
      <c r="D28" s="84"/>
      <c r="E28" s="84"/>
      <c r="F28" s="106"/>
      <c r="G28" s="18">
        <f t="shared" si="0"/>
        <v>0</v>
      </c>
      <c r="H28" s="84"/>
      <c r="I28" s="106"/>
      <c r="J28" s="19">
        <f t="shared" si="3"/>
        <v>0</v>
      </c>
      <c r="K28" s="20">
        <f t="shared" si="5"/>
        <v>0</v>
      </c>
    </row>
    <row r="29" spans="1:12" s="53" customFormat="1" ht="17.399999999999999" customHeight="1" x14ac:dyDescent="0.25">
      <c r="A29" s="13" t="s">
        <v>74</v>
      </c>
      <c r="B29" s="51" t="s">
        <v>83</v>
      </c>
      <c r="C29" s="21">
        <v>1</v>
      </c>
      <c r="D29" s="84"/>
      <c r="E29" s="84"/>
      <c r="F29" s="106"/>
      <c r="G29" s="18">
        <f t="shared" si="0"/>
        <v>0</v>
      </c>
      <c r="H29" s="84"/>
      <c r="I29" s="106"/>
      <c r="J29" s="19">
        <f t="shared" si="3"/>
        <v>0</v>
      </c>
      <c r="K29" s="20">
        <f t="shared" si="5"/>
        <v>0</v>
      </c>
      <c r="L29" s="22"/>
    </row>
    <row r="30" spans="1:12" s="53" customFormat="1" ht="17.399999999999999" customHeight="1" x14ac:dyDescent="0.25">
      <c r="A30" s="13" t="s">
        <v>75</v>
      </c>
      <c r="B30" s="51" t="s">
        <v>32</v>
      </c>
      <c r="C30" s="52"/>
      <c r="D30" s="55"/>
      <c r="E30" s="55"/>
      <c r="F30" s="55"/>
      <c r="G30" s="18"/>
      <c r="H30" s="55"/>
      <c r="I30" s="55"/>
      <c r="J30" s="19"/>
      <c r="K30" s="20"/>
      <c r="L30" s="22"/>
    </row>
    <row r="31" spans="1:12" ht="17.399999999999999" customHeight="1" x14ac:dyDescent="0.25">
      <c r="A31" s="17" t="s">
        <v>84</v>
      </c>
      <c r="B31" s="54" t="s">
        <v>47</v>
      </c>
      <c r="C31" s="21">
        <v>1</v>
      </c>
      <c r="D31" s="84"/>
      <c r="E31" s="84"/>
      <c r="F31" s="106"/>
      <c r="G31" s="18">
        <f t="shared" si="0"/>
        <v>0</v>
      </c>
      <c r="H31" s="84"/>
      <c r="I31" s="106"/>
      <c r="J31" s="19">
        <f t="shared" si="3"/>
        <v>0</v>
      </c>
      <c r="K31" s="20">
        <f t="shared" si="5"/>
        <v>0</v>
      </c>
    </row>
    <row r="32" spans="1:12" ht="17.399999999999999" customHeight="1" x14ac:dyDescent="0.25">
      <c r="A32" s="17" t="s">
        <v>85</v>
      </c>
      <c r="B32" s="54" t="s">
        <v>87</v>
      </c>
      <c r="C32" s="21">
        <v>1</v>
      </c>
      <c r="D32" s="84"/>
      <c r="E32" s="84"/>
      <c r="F32" s="106"/>
      <c r="G32" s="18">
        <f t="shared" si="0"/>
        <v>0</v>
      </c>
      <c r="H32" s="84"/>
      <c r="I32" s="106"/>
      <c r="J32" s="19">
        <f t="shared" si="3"/>
        <v>0</v>
      </c>
      <c r="K32" s="20">
        <f t="shared" si="5"/>
        <v>0</v>
      </c>
    </row>
    <row r="33" spans="1:12" ht="17.399999999999999" customHeight="1" x14ac:dyDescent="0.25">
      <c r="A33" s="17" t="s">
        <v>86</v>
      </c>
      <c r="B33" s="54" t="s">
        <v>49</v>
      </c>
      <c r="C33" s="21">
        <v>1</v>
      </c>
      <c r="D33" s="84"/>
      <c r="E33" s="84"/>
      <c r="F33" s="106"/>
      <c r="G33" s="18">
        <f t="shared" si="0"/>
        <v>0</v>
      </c>
      <c r="H33" s="84"/>
      <c r="I33" s="106"/>
      <c r="J33" s="19">
        <f t="shared" si="3"/>
        <v>0</v>
      </c>
      <c r="K33" s="20">
        <f t="shared" si="5"/>
        <v>0</v>
      </c>
    </row>
    <row r="34" spans="1:12" s="53" customFormat="1" ht="17.399999999999999" customHeight="1" x14ac:dyDescent="0.25">
      <c r="A34" s="13" t="s">
        <v>88</v>
      </c>
      <c r="B34" s="51" t="s">
        <v>35</v>
      </c>
      <c r="C34" s="21">
        <v>1</v>
      </c>
      <c r="D34" s="84"/>
      <c r="E34" s="84"/>
      <c r="F34" s="106"/>
      <c r="G34" s="18">
        <f t="shared" si="0"/>
        <v>0</v>
      </c>
      <c r="H34" s="84"/>
      <c r="I34" s="106"/>
      <c r="J34" s="19">
        <f t="shared" si="3"/>
        <v>0</v>
      </c>
      <c r="K34" s="20">
        <f t="shared" si="2"/>
        <v>0</v>
      </c>
      <c r="L34" s="22"/>
    </row>
    <row r="35" spans="1:12" s="53" customFormat="1" ht="17.399999999999999" customHeight="1" x14ac:dyDescent="0.25">
      <c r="A35" s="13" t="s">
        <v>89</v>
      </c>
      <c r="B35" s="53" t="s">
        <v>50</v>
      </c>
      <c r="C35" s="21">
        <v>1</v>
      </c>
      <c r="D35" s="84"/>
      <c r="E35" s="84"/>
      <c r="F35" s="106"/>
      <c r="G35" s="18">
        <f t="shared" si="0"/>
        <v>0</v>
      </c>
      <c r="H35" s="84"/>
      <c r="I35" s="106"/>
      <c r="J35" s="19">
        <f t="shared" si="3"/>
        <v>0</v>
      </c>
      <c r="K35" s="20">
        <f t="shared" si="2"/>
        <v>0</v>
      </c>
      <c r="L35" s="22"/>
    </row>
    <row r="36" spans="1:12" ht="17.399999999999999" customHeight="1" x14ac:dyDescent="0.25">
      <c r="A36" s="13" t="s">
        <v>93</v>
      </c>
      <c r="B36" s="51" t="s">
        <v>38</v>
      </c>
      <c r="C36" s="21">
        <v>1</v>
      </c>
      <c r="D36" s="84"/>
      <c r="E36" s="84"/>
      <c r="F36" s="106"/>
      <c r="G36" s="18">
        <f t="shared" si="0"/>
        <v>0</v>
      </c>
      <c r="H36" s="84"/>
      <c r="I36" s="106"/>
      <c r="J36" s="19">
        <f t="shared" si="3"/>
        <v>0</v>
      </c>
      <c r="K36" s="20">
        <f t="shared" ref="K36" si="6">J36+G36</f>
        <v>0</v>
      </c>
    </row>
    <row r="37" spans="1:12" ht="17.399999999999999" customHeight="1" x14ac:dyDescent="0.25">
      <c r="A37" s="13" t="s">
        <v>94</v>
      </c>
      <c r="B37" s="51" t="s">
        <v>53</v>
      </c>
      <c r="C37" s="21">
        <v>1</v>
      </c>
      <c r="D37" s="84"/>
      <c r="E37" s="84"/>
      <c r="F37" s="106"/>
      <c r="G37" s="18">
        <f t="shared" si="0"/>
        <v>0</v>
      </c>
      <c r="H37" s="84"/>
      <c r="I37" s="106"/>
      <c r="J37" s="19">
        <f t="shared" si="3"/>
        <v>0</v>
      </c>
      <c r="K37" s="20">
        <f t="shared" si="5"/>
        <v>0</v>
      </c>
    </row>
    <row r="38" spans="1:12" s="53" customFormat="1" ht="17.399999999999999" customHeight="1" x14ac:dyDescent="0.25">
      <c r="A38" s="13" t="s">
        <v>95</v>
      </c>
      <c r="B38" s="51" t="s">
        <v>39</v>
      </c>
      <c r="C38" s="52"/>
      <c r="D38" s="55"/>
      <c r="E38" s="55"/>
      <c r="F38" s="55"/>
      <c r="G38" s="18"/>
      <c r="H38" s="55"/>
      <c r="I38" s="55"/>
      <c r="J38" s="19"/>
      <c r="K38" s="20"/>
      <c r="L38" s="22"/>
    </row>
    <row r="39" spans="1:12" ht="17.399999999999999" customHeight="1" x14ac:dyDescent="0.25">
      <c r="A39" s="17" t="s">
        <v>96</v>
      </c>
      <c r="B39" s="54" t="s">
        <v>51</v>
      </c>
      <c r="C39" s="21">
        <v>1</v>
      </c>
      <c r="D39" s="84"/>
      <c r="E39" s="84"/>
      <c r="F39" s="106"/>
      <c r="G39" s="18">
        <f t="shared" si="0"/>
        <v>0</v>
      </c>
      <c r="H39" s="84"/>
      <c r="I39" s="106"/>
      <c r="J39" s="19">
        <f t="shared" si="3"/>
        <v>0</v>
      </c>
      <c r="K39" s="20">
        <f t="shared" si="5"/>
        <v>0</v>
      </c>
    </row>
    <row r="40" spans="1:12" ht="17.399999999999999" customHeight="1" x14ac:dyDescent="0.25">
      <c r="A40" s="17" t="s">
        <v>97</v>
      </c>
      <c r="B40" s="54" t="s">
        <v>52</v>
      </c>
      <c r="C40" s="21">
        <v>1</v>
      </c>
      <c r="D40" s="84"/>
      <c r="E40" s="84"/>
      <c r="F40" s="106"/>
      <c r="G40" s="18">
        <f t="shared" si="0"/>
        <v>0</v>
      </c>
      <c r="H40" s="84"/>
      <c r="I40" s="106"/>
      <c r="J40" s="19">
        <f t="shared" si="3"/>
        <v>0</v>
      </c>
      <c r="K40" s="20">
        <f t="shared" si="5"/>
        <v>0</v>
      </c>
    </row>
    <row r="41" spans="1:12" s="53" customFormat="1" ht="17.399999999999999" customHeight="1" x14ac:dyDescent="0.25">
      <c r="A41" s="13" t="s">
        <v>98</v>
      </c>
      <c r="B41" s="51" t="s">
        <v>99</v>
      </c>
      <c r="C41" s="21">
        <v>1</v>
      </c>
      <c r="D41" s="84"/>
      <c r="E41" s="84"/>
      <c r="F41" s="106"/>
      <c r="G41" s="18">
        <f t="shared" si="0"/>
        <v>0</v>
      </c>
      <c r="H41" s="84"/>
      <c r="I41" s="106"/>
      <c r="J41" s="19">
        <f t="shared" si="3"/>
        <v>0</v>
      </c>
      <c r="K41" s="20">
        <f t="shared" si="5"/>
        <v>0</v>
      </c>
      <c r="L41" s="22"/>
    </row>
    <row r="42" spans="1:12" ht="17.399999999999999" customHeight="1" x14ac:dyDescent="0.25">
      <c r="A42" s="13" t="s">
        <v>100</v>
      </c>
      <c r="B42" s="51" t="s">
        <v>101</v>
      </c>
      <c r="C42" s="21">
        <v>1</v>
      </c>
      <c r="D42" s="84"/>
      <c r="E42" s="84"/>
      <c r="F42" s="106"/>
      <c r="G42" s="18">
        <f t="shared" si="0"/>
        <v>0</v>
      </c>
      <c r="H42" s="84"/>
      <c r="I42" s="106"/>
      <c r="J42" s="19">
        <f t="shared" si="3"/>
        <v>0</v>
      </c>
      <c r="K42" s="20">
        <f t="shared" si="5"/>
        <v>0</v>
      </c>
    </row>
    <row r="43" spans="1:12" ht="17.399999999999999" customHeight="1" x14ac:dyDescent="0.25">
      <c r="A43" s="13" t="s">
        <v>102</v>
      </c>
      <c r="B43" s="51" t="s">
        <v>103</v>
      </c>
      <c r="C43" s="21"/>
      <c r="D43" s="56"/>
      <c r="E43" s="56"/>
      <c r="F43" s="73"/>
      <c r="G43" s="73"/>
      <c r="H43" s="56"/>
      <c r="I43" s="73"/>
      <c r="J43" s="19"/>
      <c r="K43" s="20"/>
    </row>
    <row r="44" spans="1:12" ht="17.399999999999999" customHeight="1" x14ac:dyDescent="0.25">
      <c r="A44" s="17" t="s">
        <v>104</v>
      </c>
      <c r="B44" s="54" t="s">
        <v>40</v>
      </c>
      <c r="C44" s="21">
        <v>1</v>
      </c>
      <c r="D44" s="84"/>
      <c r="E44" s="84"/>
      <c r="F44" s="106"/>
      <c r="G44" s="18">
        <f t="shared" si="0"/>
        <v>0</v>
      </c>
      <c r="H44" s="84"/>
      <c r="I44" s="106"/>
      <c r="J44" s="19">
        <f t="shared" si="3"/>
        <v>0</v>
      </c>
      <c r="K44" s="20">
        <f t="shared" si="2"/>
        <v>0</v>
      </c>
    </row>
    <row r="45" spans="1:12" ht="17.399999999999999" customHeight="1" x14ac:dyDescent="0.25">
      <c r="A45" s="17" t="s">
        <v>105</v>
      </c>
      <c r="B45" s="54" t="s">
        <v>41</v>
      </c>
      <c r="C45" s="21">
        <v>1</v>
      </c>
      <c r="D45" s="84"/>
      <c r="E45" s="84"/>
      <c r="F45" s="106"/>
      <c r="G45" s="18">
        <f t="shared" si="0"/>
        <v>0</v>
      </c>
      <c r="H45" s="84"/>
      <c r="I45" s="106"/>
      <c r="J45" s="19">
        <f t="shared" si="3"/>
        <v>0</v>
      </c>
      <c r="K45" s="20">
        <f t="shared" si="2"/>
        <v>0</v>
      </c>
    </row>
    <row r="46" spans="1:12" ht="17.399999999999999" customHeight="1" x14ac:dyDescent="0.25">
      <c r="A46" s="17" t="s">
        <v>106</v>
      </c>
      <c r="B46" s="54" t="s">
        <v>56</v>
      </c>
      <c r="C46" s="21">
        <v>1</v>
      </c>
      <c r="D46" s="84"/>
      <c r="E46" s="84"/>
      <c r="F46" s="106"/>
      <c r="G46" s="18">
        <f t="shared" si="0"/>
        <v>0</v>
      </c>
      <c r="H46" s="84"/>
      <c r="I46" s="106"/>
      <c r="J46" s="19">
        <f t="shared" si="3"/>
        <v>0</v>
      </c>
      <c r="K46" s="20">
        <f t="shared" ref="K46" si="7">J46+G46</f>
        <v>0</v>
      </c>
    </row>
    <row r="47" spans="1:12" ht="17.399999999999999" customHeight="1" x14ac:dyDescent="0.25">
      <c r="A47" s="17" t="s">
        <v>107</v>
      </c>
      <c r="B47" s="54" t="s">
        <v>42</v>
      </c>
      <c r="C47" s="21">
        <v>1</v>
      </c>
      <c r="D47" s="84"/>
      <c r="E47" s="84"/>
      <c r="F47" s="106"/>
      <c r="G47" s="18">
        <f t="shared" si="0"/>
        <v>0</v>
      </c>
      <c r="H47" s="84"/>
      <c r="I47" s="106"/>
      <c r="J47" s="19">
        <f t="shared" si="3"/>
        <v>0</v>
      </c>
      <c r="K47" s="20">
        <f t="shared" si="5"/>
        <v>0</v>
      </c>
    </row>
    <row r="48" spans="1:12" ht="17.399999999999999" customHeight="1" x14ac:dyDescent="0.25">
      <c r="A48" s="17" t="s">
        <v>108</v>
      </c>
      <c r="B48" s="54" t="s">
        <v>109</v>
      </c>
      <c r="C48" s="21">
        <v>1</v>
      </c>
      <c r="D48" s="84"/>
      <c r="E48" s="84"/>
      <c r="F48" s="106"/>
      <c r="G48" s="18">
        <f t="shared" si="0"/>
        <v>0</v>
      </c>
      <c r="H48" s="84"/>
      <c r="I48" s="106"/>
      <c r="J48" s="19">
        <f t="shared" si="3"/>
        <v>0</v>
      </c>
      <c r="K48" s="20">
        <f t="shared" si="5"/>
        <v>0</v>
      </c>
    </row>
    <row r="49" spans="1:12" ht="17.399999999999999" customHeight="1" x14ac:dyDescent="0.25">
      <c r="A49" s="13" t="s">
        <v>98</v>
      </c>
      <c r="B49" s="51" t="s">
        <v>110</v>
      </c>
      <c r="C49" s="21">
        <v>1</v>
      </c>
      <c r="D49" s="84"/>
      <c r="E49" s="84"/>
      <c r="F49" s="106"/>
      <c r="G49" s="18">
        <f t="shared" si="0"/>
        <v>0</v>
      </c>
      <c r="H49" s="84"/>
      <c r="I49" s="106"/>
      <c r="J49" s="19">
        <f t="shared" si="3"/>
        <v>0</v>
      </c>
      <c r="K49" s="20">
        <f t="shared" si="5"/>
        <v>0</v>
      </c>
    </row>
    <row r="50" spans="1:12" s="53" customFormat="1" ht="17.399999999999999" customHeight="1" thickBot="1" x14ac:dyDescent="0.3">
      <c r="A50" s="17"/>
      <c r="B50" s="54"/>
      <c r="C50" s="52"/>
      <c r="D50" s="55"/>
      <c r="E50" s="55"/>
      <c r="F50" s="55"/>
      <c r="G50" s="18"/>
      <c r="H50" s="55"/>
      <c r="I50" s="55"/>
      <c r="J50" s="19"/>
      <c r="K50" s="20"/>
      <c r="L50" s="22"/>
    </row>
    <row r="51" spans="1:12" s="50" customFormat="1" ht="17.399999999999999" customHeight="1" x14ac:dyDescent="0.25">
      <c r="A51" s="67" t="s">
        <v>111</v>
      </c>
      <c r="B51" s="47" t="s">
        <v>112</v>
      </c>
      <c r="C51" s="11"/>
      <c r="D51" s="11"/>
      <c r="E51" s="11"/>
      <c r="F51" s="11"/>
      <c r="G51" s="11"/>
      <c r="H51" s="11"/>
      <c r="I51" s="11"/>
      <c r="J51" s="19"/>
      <c r="K51" s="20"/>
      <c r="L51" s="49"/>
    </row>
    <row r="52" spans="1:12" s="53" customFormat="1" ht="17.399999999999999" customHeight="1" x14ac:dyDescent="0.25">
      <c r="A52" s="13" t="s">
        <v>113</v>
      </c>
      <c r="B52" s="51" t="s">
        <v>30</v>
      </c>
      <c r="C52" s="52"/>
      <c r="D52" s="52"/>
      <c r="E52" s="52"/>
      <c r="F52" s="52"/>
      <c r="G52" s="14"/>
      <c r="H52" s="52"/>
      <c r="I52" s="52"/>
      <c r="J52" s="19"/>
      <c r="K52" s="20"/>
      <c r="L52" s="22"/>
    </row>
    <row r="53" spans="1:12" ht="17.399999999999999" customHeight="1" x14ac:dyDescent="0.25">
      <c r="A53" s="17" t="s">
        <v>114</v>
      </c>
      <c r="B53" s="54" t="s">
        <v>43</v>
      </c>
      <c r="C53" s="84"/>
      <c r="D53" s="84"/>
      <c r="E53" s="84"/>
      <c r="F53" s="106"/>
      <c r="G53" s="18">
        <f t="shared" ref="G53:G61" si="8">F53*C53</f>
        <v>0</v>
      </c>
      <c r="H53" s="84"/>
      <c r="I53" s="106"/>
      <c r="J53" s="19">
        <f t="shared" si="3"/>
        <v>0</v>
      </c>
      <c r="K53" s="20">
        <f t="shared" si="5"/>
        <v>0</v>
      </c>
    </row>
    <row r="54" spans="1:12" ht="17.399999999999999" customHeight="1" x14ac:dyDescent="0.25">
      <c r="A54" s="17" t="s">
        <v>115</v>
      </c>
      <c r="B54" s="54" t="s">
        <v>44</v>
      </c>
      <c r="C54" s="84"/>
      <c r="D54" s="84"/>
      <c r="E54" s="84"/>
      <c r="F54" s="106"/>
      <c r="G54" s="18">
        <f t="shared" si="8"/>
        <v>0</v>
      </c>
      <c r="H54" s="84"/>
      <c r="I54" s="106"/>
      <c r="J54" s="19">
        <f t="shared" si="3"/>
        <v>0</v>
      </c>
      <c r="K54" s="20">
        <f t="shared" si="2"/>
        <v>0</v>
      </c>
    </row>
    <row r="55" spans="1:12" ht="17.399999999999999" customHeight="1" x14ac:dyDescent="0.25">
      <c r="A55" s="17" t="s">
        <v>116</v>
      </c>
      <c r="B55" s="42" t="s">
        <v>57</v>
      </c>
      <c r="C55" s="21">
        <v>1</v>
      </c>
      <c r="D55" s="84"/>
      <c r="E55" s="84"/>
      <c r="F55" s="106"/>
      <c r="G55" s="18">
        <f t="shared" si="8"/>
        <v>0</v>
      </c>
      <c r="H55" s="84"/>
      <c r="I55" s="106"/>
      <c r="J55" s="19">
        <f t="shared" si="3"/>
        <v>0</v>
      </c>
      <c r="K55" s="20">
        <f t="shared" si="2"/>
        <v>0</v>
      </c>
    </row>
    <row r="56" spans="1:12" ht="17.399999999999999" customHeight="1" x14ac:dyDescent="0.25">
      <c r="A56" s="17" t="s">
        <v>117</v>
      </c>
      <c r="B56" s="54" t="s">
        <v>55</v>
      </c>
      <c r="C56" s="21">
        <v>1</v>
      </c>
      <c r="D56" s="84"/>
      <c r="E56" s="84"/>
      <c r="F56" s="106"/>
      <c r="G56" s="18">
        <f t="shared" si="8"/>
        <v>0</v>
      </c>
      <c r="H56" s="84"/>
      <c r="I56" s="106"/>
      <c r="J56" s="19">
        <f t="shared" si="3"/>
        <v>0</v>
      </c>
      <c r="K56" s="20">
        <f t="shared" ref="K56" si="9">J56+G56</f>
        <v>0</v>
      </c>
    </row>
    <row r="57" spans="1:12" ht="17.399999999999999" customHeight="1" x14ac:dyDescent="0.25">
      <c r="A57" s="17" t="s">
        <v>118</v>
      </c>
      <c r="B57" s="21" t="s">
        <v>90</v>
      </c>
      <c r="C57" s="21">
        <v>4</v>
      </c>
      <c r="D57" s="84"/>
      <c r="E57" s="84"/>
      <c r="F57" s="106"/>
      <c r="G57" s="18">
        <f t="shared" si="8"/>
        <v>0</v>
      </c>
      <c r="H57" s="84"/>
      <c r="I57" s="106"/>
      <c r="J57" s="19">
        <f t="shared" si="3"/>
        <v>0</v>
      </c>
      <c r="K57" s="20">
        <f t="shared" si="5"/>
        <v>0</v>
      </c>
    </row>
    <row r="58" spans="1:12" ht="17.399999999999999" customHeight="1" x14ac:dyDescent="0.25">
      <c r="A58" s="17" t="s">
        <v>119</v>
      </c>
      <c r="B58" s="21" t="s">
        <v>91</v>
      </c>
      <c r="C58" s="21">
        <v>3</v>
      </c>
      <c r="D58" s="84"/>
      <c r="E58" s="84"/>
      <c r="F58" s="106"/>
      <c r="G58" s="18">
        <f t="shared" si="8"/>
        <v>0</v>
      </c>
      <c r="H58" s="84"/>
      <c r="I58" s="106"/>
      <c r="J58" s="19">
        <f t="shared" si="3"/>
        <v>0</v>
      </c>
      <c r="K58" s="20">
        <f t="shared" si="5"/>
        <v>0</v>
      </c>
    </row>
    <row r="59" spans="1:12" ht="17.399999999999999" customHeight="1" x14ac:dyDescent="0.25">
      <c r="A59" s="17" t="s">
        <v>120</v>
      </c>
      <c r="B59" s="54" t="s">
        <v>71</v>
      </c>
      <c r="C59" s="21">
        <v>1</v>
      </c>
      <c r="D59" s="84"/>
      <c r="E59" s="84"/>
      <c r="F59" s="106"/>
      <c r="G59" s="18">
        <f t="shared" si="8"/>
        <v>0</v>
      </c>
      <c r="H59" s="84"/>
      <c r="I59" s="106"/>
      <c r="J59" s="19">
        <f t="shared" si="3"/>
        <v>0</v>
      </c>
      <c r="K59" s="20">
        <f t="shared" si="5"/>
        <v>0</v>
      </c>
    </row>
    <row r="60" spans="1:12" ht="17.399999999999999" customHeight="1" x14ac:dyDescent="0.25">
      <c r="A60" s="17" t="s">
        <v>121</v>
      </c>
      <c r="B60" s="54" t="s">
        <v>46</v>
      </c>
      <c r="C60" s="21">
        <v>1</v>
      </c>
      <c r="D60" s="84"/>
      <c r="E60" s="84"/>
      <c r="F60" s="106"/>
      <c r="G60" s="18">
        <f t="shared" si="8"/>
        <v>0</v>
      </c>
      <c r="H60" s="84"/>
      <c r="I60" s="106"/>
      <c r="J60" s="19">
        <f t="shared" si="3"/>
        <v>0</v>
      </c>
      <c r="K60" s="20">
        <f t="shared" si="5"/>
        <v>0</v>
      </c>
    </row>
    <row r="61" spans="1:12" ht="17.399999999999999" customHeight="1" x14ac:dyDescent="0.25">
      <c r="A61" s="17" t="s">
        <v>122</v>
      </c>
      <c r="B61" s="54" t="s">
        <v>31</v>
      </c>
      <c r="C61" s="21">
        <v>1</v>
      </c>
      <c r="D61" s="84"/>
      <c r="E61" s="84"/>
      <c r="F61" s="106"/>
      <c r="G61" s="18">
        <f t="shared" si="8"/>
        <v>0</v>
      </c>
      <c r="H61" s="84"/>
      <c r="I61" s="106"/>
      <c r="J61" s="19">
        <f t="shared" si="3"/>
        <v>0</v>
      </c>
      <c r="K61" s="20">
        <f t="shared" si="5"/>
        <v>0</v>
      </c>
    </row>
    <row r="62" spans="1:12" ht="17.399999999999999" customHeight="1" x14ac:dyDescent="0.25">
      <c r="A62" s="13" t="s">
        <v>124</v>
      </c>
      <c r="B62" s="51" t="s">
        <v>123</v>
      </c>
      <c r="C62" s="21"/>
      <c r="D62" s="56"/>
      <c r="E62" s="56"/>
      <c r="F62" s="73"/>
      <c r="G62" s="73"/>
      <c r="H62" s="56"/>
      <c r="I62" s="73"/>
      <c r="J62" s="19"/>
      <c r="K62" s="20"/>
    </row>
    <row r="63" spans="1:12" ht="17.399999999999999" customHeight="1" x14ac:dyDescent="0.25">
      <c r="A63" s="17" t="s">
        <v>125</v>
      </c>
      <c r="B63" s="54" t="s">
        <v>80</v>
      </c>
      <c r="C63" s="21">
        <v>28</v>
      </c>
      <c r="D63" s="84"/>
      <c r="E63" s="84"/>
      <c r="F63" s="106"/>
      <c r="G63" s="18">
        <f t="shared" ref="G63:G67" si="10">F63*C63</f>
        <v>0</v>
      </c>
      <c r="H63" s="84"/>
      <c r="I63" s="106"/>
      <c r="J63" s="19">
        <f t="shared" si="3"/>
        <v>0</v>
      </c>
      <c r="K63" s="20">
        <f t="shared" si="5"/>
        <v>0</v>
      </c>
    </row>
    <row r="64" spans="1:12" ht="17.399999999999999" customHeight="1" x14ac:dyDescent="0.25">
      <c r="A64" s="17" t="s">
        <v>126</v>
      </c>
      <c r="B64" s="54" t="s">
        <v>81</v>
      </c>
      <c r="C64" s="21">
        <v>1</v>
      </c>
      <c r="D64" s="84"/>
      <c r="E64" s="84"/>
      <c r="F64" s="106"/>
      <c r="G64" s="18">
        <f t="shared" si="10"/>
        <v>0</v>
      </c>
      <c r="H64" s="84"/>
      <c r="I64" s="106"/>
      <c r="J64" s="19">
        <f t="shared" si="3"/>
        <v>0</v>
      </c>
      <c r="K64" s="20">
        <f t="shared" si="2"/>
        <v>0</v>
      </c>
    </row>
    <row r="65" spans="1:12" ht="17.399999999999999" customHeight="1" x14ac:dyDescent="0.25">
      <c r="A65" s="17" t="s">
        <v>127</v>
      </c>
      <c r="B65" s="54" t="s">
        <v>82</v>
      </c>
      <c r="C65" s="21">
        <v>28</v>
      </c>
      <c r="D65" s="84"/>
      <c r="E65" s="84"/>
      <c r="F65" s="106"/>
      <c r="G65" s="18">
        <f t="shared" si="10"/>
        <v>0</v>
      </c>
      <c r="H65" s="84"/>
      <c r="I65" s="106"/>
      <c r="J65" s="19">
        <f t="shared" si="3"/>
        <v>0</v>
      </c>
      <c r="K65" s="20">
        <f t="shared" si="2"/>
        <v>0</v>
      </c>
    </row>
    <row r="66" spans="1:12" ht="17.399999999999999" customHeight="1" x14ac:dyDescent="0.25">
      <c r="A66" s="17" t="s">
        <v>128</v>
      </c>
      <c r="B66" s="42" t="s">
        <v>129</v>
      </c>
      <c r="C66" s="21">
        <v>1</v>
      </c>
      <c r="D66" s="84"/>
      <c r="E66" s="84"/>
      <c r="F66" s="106"/>
      <c r="G66" s="18">
        <f t="shared" si="10"/>
        <v>0</v>
      </c>
      <c r="H66" s="84"/>
      <c r="I66" s="106"/>
      <c r="J66" s="19">
        <f t="shared" si="3"/>
        <v>0</v>
      </c>
      <c r="K66" s="20">
        <f t="shared" ref="K66" si="11">J66+G66</f>
        <v>0</v>
      </c>
    </row>
    <row r="67" spans="1:12" ht="17.399999999999999" customHeight="1" x14ac:dyDescent="0.25">
      <c r="A67" s="13" t="s">
        <v>130</v>
      </c>
      <c r="B67" s="51" t="s">
        <v>83</v>
      </c>
      <c r="C67" s="21">
        <v>1</v>
      </c>
      <c r="D67" s="84"/>
      <c r="E67" s="84"/>
      <c r="F67" s="106"/>
      <c r="G67" s="18">
        <f t="shared" si="10"/>
        <v>0</v>
      </c>
      <c r="H67" s="84"/>
      <c r="I67" s="106"/>
      <c r="J67" s="19">
        <f t="shared" si="3"/>
        <v>0</v>
      </c>
      <c r="K67" s="20">
        <f t="shared" si="5"/>
        <v>0</v>
      </c>
    </row>
    <row r="68" spans="1:12" s="53" customFormat="1" ht="17.399999999999999" customHeight="1" x14ac:dyDescent="0.25">
      <c r="A68" s="13" t="s">
        <v>131</v>
      </c>
      <c r="B68" s="51" t="s">
        <v>32</v>
      </c>
      <c r="C68" s="52"/>
      <c r="D68" s="55"/>
      <c r="E68" s="55"/>
      <c r="F68" s="55"/>
      <c r="G68" s="18"/>
      <c r="H68" s="55"/>
      <c r="I68" s="55"/>
      <c r="J68" s="19"/>
      <c r="K68" s="20"/>
      <c r="L68" s="22"/>
    </row>
    <row r="69" spans="1:12" ht="17.399999999999999" customHeight="1" x14ac:dyDescent="0.25">
      <c r="A69" s="17" t="s">
        <v>132</v>
      </c>
      <c r="B69" s="54" t="s">
        <v>135</v>
      </c>
      <c r="C69" s="21">
        <v>1</v>
      </c>
      <c r="D69" s="84"/>
      <c r="E69" s="84"/>
      <c r="F69" s="106"/>
      <c r="G69" s="18">
        <f t="shared" ref="G69:G75" si="12">F69*C69</f>
        <v>0</v>
      </c>
      <c r="H69" s="84"/>
      <c r="I69" s="106"/>
      <c r="J69" s="19">
        <f t="shared" si="3"/>
        <v>0</v>
      </c>
      <c r="K69" s="20">
        <f t="shared" si="5"/>
        <v>0</v>
      </c>
    </row>
    <row r="70" spans="1:12" ht="17.399999999999999" customHeight="1" x14ac:dyDescent="0.25">
      <c r="A70" s="17" t="s">
        <v>133</v>
      </c>
      <c r="B70" s="54" t="s">
        <v>136</v>
      </c>
      <c r="C70" s="21">
        <v>1</v>
      </c>
      <c r="D70" s="84"/>
      <c r="E70" s="84"/>
      <c r="F70" s="106"/>
      <c r="G70" s="18">
        <f t="shared" si="12"/>
        <v>0</v>
      </c>
      <c r="H70" s="84"/>
      <c r="I70" s="106"/>
      <c r="J70" s="19">
        <f t="shared" si="3"/>
        <v>0</v>
      </c>
      <c r="K70" s="20">
        <f t="shared" si="5"/>
        <v>0</v>
      </c>
    </row>
    <row r="71" spans="1:12" ht="17.399999999999999" customHeight="1" x14ac:dyDescent="0.25">
      <c r="A71" s="17" t="s">
        <v>134</v>
      </c>
      <c r="B71" s="54" t="s">
        <v>137</v>
      </c>
      <c r="C71" s="21">
        <v>1</v>
      </c>
      <c r="D71" s="84"/>
      <c r="E71" s="84"/>
      <c r="F71" s="106"/>
      <c r="G71" s="18">
        <f t="shared" si="12"/>
        <v>0</v>
      </c>
      <c r="H71" s="84"/>
      <c r="I71" s="106"/>
      <c r="J71" s="19">
        <f t="shared" si="3"/>
        <v>0</v>
      </c>
      <c r="K71" s="20">
        <f t="shared" si="5"/>
        <v>0</v>
      </c>
    </row>
    <row r="72" spans="1:12" s="53" customFormat="1" ht="17.399999999999999" customHeight="1" x14ac:dyDescent="0.25">
      <c r="A72" s="13" t="s">
        <v>138</v>
      </c>
      <c r="B72" s="51" t="s">
        <v>35</v>
      </c>
      <c r="C72" s="21">
        <v>1</v>
      </c>
      <c r="D72" s="84"/>
      <c r="E72" s="84"/>
      <c r="F72" s="106"/>
      <c r="G72" s="18">
        <f t="shared" si="12"/>
        <v>0</v>
      </c>
      <c r="H72" s="84"/>
      <c r="I72" s="106"/>
      <c r="J72" s="19">
        <f t="shared" si="3"/>
        <v>0</v>
      </c>
      <c r="K72" s="20">
        <f t="shared" si="5"/>
        <v>0</v>
      </c>
      <c r="L72" s="22"/>
    </row>
    <row r="73" spans="1:12" ht="17.399999999999999" customHeight="1" x14ac:dyDescent="0.25">
      <c r="A73" s="13" t="s">
        <v>139</v>
      </c>
      <c r="B73" s="51" t="s">
        <v>50</v>
      </c>
      <c r="C73" s="21">
        <v>1</v>
      </c>
      <c r="D73" s="84"/>
      <c r="E73" s="84"/>
      <c r="F73" s="106"/>
      <c r="G73" s="18">
        <f t="shared" si="12"/>
        <v>0</v>
      </c>
      <c r="H73" s="84"/>
      <c r="I73" s="106"/>
      <c r="J73" s="19">
        <f t="shared" si="3"/>
        <v>0</v>
      </c>
      <c r="K73" s="20">
        <f t="shared" si="5"/>
        <v>0</v>
      </c>
    </row>
    <row r="74" spans="1:12" ht="17.399999999999999" customHeight="1" x14ac:dyDescent="0.25">
      <c r="A74" s="13" t="s">
        <v>140</v>
      </c>
      <c r="B74" s="51" t="s">
        <v>38</v>
      </c>
      <c r="C74" s="21">
        <v>1</v>
      </c>
      <c r="D74" s="84"/>
      <c r="E74" s="84"/>
      <c r="F74" s="106"/>
      <c r="G74" s="18">
        <f t="shared" si="12"/>
        <v>0</v>
      </c>
      <c r="H74" s="84"/>
      <c r="I74" s="106"/>
      <c r="J74" s="19">
        <f t="shared" si="3"/>
        <v>0</v>
      </c>
      <c r="K74" s="20">
        <f t="shared" si="2"/>
        <v>0</v>
      </c>
    </row>
    <row r="75" spans="1:12" ht="17.399999999999999" customHeight="1" x14ac:dyDescent="0.25">
      <c r="A75" s="13" t="s">
        <v>141</v>
      </c>
      <c r="B75" s="51" t="s">
        <v>53</v>
      </c>
      <c r="C75" s="21">
        <v>1</v>
      </c>
      <c r="D75" s="84"/>
      <c r="E75" s="84"/>
      <c r="F75" s="106"/>
      <c r="G75" s="18">
        <f t="shared" si="12"/>
        <v>0</v>
      </c>
      <c r="H75" s="84"/>
      <c r="I75" s="106"/>
      <c r="J75" s="19">
        <f t="shared" si="3"/>
        <v>0</v>
      </c>
      <c r="K75" s="20">
        <f t="shared" si="2"/>
        <v>0</v>
      </c>
    </row>
    <row r="76" spans="1:12" s="53" customFormat="1" ht="17.399999999999999" customHeight="1" x14ac:dyDescent="0.25">
      <c r="A76" s="13" t="s">
        <v>142</v>
      </c>
      <c r="B76" s="51" t="s">
        <v>39</v>
      </c>
      <c r="C76" s="52"/>
      <c r="D76" s="55"/>
      <c r="E76" s="55"/>
      <c r="F76" s="55"/>
      <c r="G76" s="18"/>
      <c r="H76" s="55"/>
      <c r="I76" s="55"/>
      <c r="J76" s="19"/>
      <c r="K76" s="20"/>
      <c r="L76" s="22"/>
    </row>
    <row r="77" spans="1:12" ht="17.399999999999999" customHeight="1" x14ac:dyDescent="0.25">
      <c r="A77" s="17" t="s">
        <v>143</v>
      </c>
      <c r="B77" s="54" t="s">
        <v>51</v>
      </c>
      <c r="C77" s="21">
        <v>1</v>
      </c>
      <c r="D77" s="84"/>
      <c r="E77" s="84"/>
      <c r="F77" s="106"/>
      <c r="G77" s="18">
        <f t="shared" ref="G77:G78" si="13">F77*C77</f>
        <v>0</v>
      </c>
      <c r="H77" s="84"/>
      <c r="I77" s="106"/>
      <c r="J77" s="19">
        <f t="shared" si="3"/>
        <v>0</v>
      </c>
      <c r="K77" s="20">
        <f t="shared" si="5"/>
        <v>0</v>
      </c>
    </row>
    <row r="78" spans="1:12" ht="17.399999999999999" customHeight="1" x14ac:dyDescent="0.25">
      <c r="A78" s="17" t="s">
        <v>144</v>
      </c>
      <c r="B78" s="54" t="s">
        <v>52</v>
      </c>
      <c r="C78" s="21">
        <v>1</v>
      </c>
      <c r="D78" s="84"/>
      <c r="E78" s="84"/>
      <c r="F78" s="106"/>
      <c r="G78" s="18">
        <f t="shared" si="13"/>
        <v>0</v>
      </c>
      <c r="H78" s="84"/>
      <c r="I78" s="106"/>
      <c r="J78" s="19">
        <f t="shared" si="3"/>
        <v>0</v>
      </c>
      <c r="K78" s="20">
        <f t="shared" si="5"/>
        <v>0</v>
      </c>
    </row>
    <row r="79" spans="1:12" ht="17.399999999999999" customHeight="1" x14ac:dyDescent="0.25">
      <c r="A79" s="13" t="s">
        <v>145</v>
      </c>
      <c r="B79" s="51" t="s">
        <v>103</v>
      </c>
      <c r="C79" s="21"/>
      <c r="D79" s="56"/>
      <c r="E79" s="56"/>
      <c r="F79" s="73"/>
      <c r="G79" s="73"/>
      <c r="H79" s="56"/>
      <c r="I79" s="73"/>
      <c r="J79" s="19"/>
      <c r="K79" s="20"/>
    </row>
    <row r="80" spans="1:12" ht="17.399999999999999" customHeight="1" x14ac:dyDescent="0.25">
      <c r="A80" s="17" t="s">
        <v>146</v>
      </c>
      <c r="B80" s="54" t="s">
        <v>40</v>
      </c>
      <c r="C80" s="21">
        <v>1</v>
      </c>
      <c r="D80" s="84"/>
      <c r="E80" s="84"/>
      <c r="F80" s="106"/>
      <c r="G80" s="18">
        <f t="shared" ref="G80:G84" si="14">F80*C80</f>
        <v>0</v>
      </c>
      <c r="H80" s="84"/>
      <c r="I80" s="106"/>
      <c r="J80" s="19">
        <f t="shared" si="3"/>
        <v>0</v>
      </c>
      <c r="K80" s="20">
        <f t="shared" si="5"/>
        <v>0</v>
      </c>
    </row>
    <row r="81" spans="1:12" ht="17.399999999999999" customHeight="1" x14ac:dyDescent="0.25">
      <c r="A81" s="17" t="s">
        <v>147</v>
      </c>
      <c r="B81" s="54" t="s">
        <v>41</v>
      </c>
      <c r="C81" s="21">
        <v>1</v>
      </c>
      <c r="D81" s="84"/>
      <c r="E81" s="84"/>
      <c r="F81" s="106"/>
      <c r="G81" s="18">
        <f t="shared" si="14"/>
        <v>0</v>
      </c>
      <c r="H81" s="84"/>
      <c r="I81" s="106"/>
      <c r="J81" s="19">
        <f t="shared" ref="J81:J101" si="15">H81*I81</f>
        <v>0</v>
      </c>
      <c r="K81" s="20">
        <f t="shared" si="5"/>
        <v>0</v>
      </c>
    </row>
    <row r="82" spans="1:12" ht="17.399999999999999" customHeight="1" x14ac:dyDescent="0.25">
      <c r="A82" s="17" t="s">
        <v>148</v>
      </c>
      <c r="B82" s="54" t="s">
        <v>56</v>
      </c>
      <c r="C82" s="21">
        <v>1</v>
      </c>
      <c r="D82" s="84"/>
      <c r="E82" s="84"/>
      <c r="F82" s="106"/>
      <c r="G82" s="18">
        <f t="shared" si="14"/>
        <v>0</v>
      </c>
      <c r="H82" s="84"/>
      <c r="I82" s="106"/>
      <c r="J82" s="19">
        <f t="shared" si="15"/>
        <v>0</v>
      </c>
      <c r="K82" s="20">
        <f t="shared" si="5"/>
        <v>0</v>
      </c>
    </row>
    <row r="83" spans="1:12" ht="17.399999999999999" customHeight="1" x14ac:dyDescent="0.25">
      <c r="A83" s="17" t="s">
        <v>149</v>
      </c>
      <c r="B83" s="54" t="s">
        <v>42</v>
      </c>
      <c r="C83" s="21">
        <v>1</v>
      </c>
      <c r="D83" s="84"/>
      <c r="E83" s="84"/>
      <c r="F83" s="106"/>
      <c r="G83" s="18">
        <f t="shared" si="14"/>
        <v>0</v>
      </c>
      <c r="H83" s="84"/>
      <c r="I83" s="106"/>
      <c r="J83" s="19">
        <f t="shared" si="15"/>
        <v>0</v>
      </c>
      <c r="K83" s="20">
        <f t="shared" si="5"/>
        <v>0</v>
      </c>
    </row>
    <row r="84" spans="1:12" ht="17.399999999999999" customHeight="1" x14ac:dyDescent="0.25">
      <c r="A84" s="17" t="s">
        <v>150</v>
      </c>
      <c r="B84" s="54" t="s">
        <v>109</v>
      </c>
      <c r="C84" s="21">
        <v>1</v>
      </c>
      <c r="D84" s="84"/>
      <c r="E84" s="84"/>
      <c r="F84" s="106"/>
      <c r="G84" s="18">
        <f t="shared" si="14"/>
        <v>0</v>
      </c>
      <c r="H84" s="84"/>
      <c r="I84" s="106"/>
      <c r="J84" s="19">
        <f t="shared" si="15"/>
        <v>0</v>
      </c>
      <c r="K84" s="20">
        <f t="shared" ref="K84:K101" si="16">IF(AND(G84="",J84=""),"",SUM(G84,J84))</f>
        <v>0</v>
      </c>
    </row>
    <row r="85" spans="1:12" ht="17.399999999999999" customHeight="1" thickBot="1" x14ac:dyDescent="0.3">
      <c r="A85" s="68"/>
      <c r="B85" s="69"/>
      <c r="C85" s="70"/>
      <c r="D85" s="71"/>
      <c r="E85" s="71"/>
      <c r="F85" s="72"/>
      <c r="G85" s="72"/>
      <c r="H85" s="71"/>
      <c r="I85" s="72"/>
      <c r="J85" s="19"/>
      <c r="K85" s="20" t="str">
        <f t="shared" si="16"/>
        <v/>
      </c>
    </row>
    <row r="86" spans="1:12" s="50" customFormat="1" ht="17.399999999999999" customHeight="1" x14ac:dyDescent="0.25">
      <c r="A86" s="67" t="s">
        <v>151</v>
      </c>
      <c r="B86" s="47" t="s">
        <v>152</v>
      </c>
      <c r="C86" s="11"/>
      <c r="D86" s="11"/>
      <c r="E86" s="11"/>
      <c r="F86" s="11"/>
      <c r="G86" s="11"/>
      <c r="H86" s="11"/>
      <c r="I86" s="11"/>
      <c r="J86" s="19"/>
      <c r="K86" s="20"/>
      <c r="L86" s="49"/>
    </row>
    <row r="87" spans="1:12" ht="17.399999999999999" customHeight="1" x14ac:dyDescent="0.25">
      <c r="A87" s="17" t="s">
        <v>163</v>
      </c>
      <c r="B87" s="54" t="s">
        <v>153</v>
      </c>
      <c r="C87" s="21">
        <v>1</v>
      </c>
      <c r="D87" s="84"/>
      <c r="E87" s="84"/>
      <c r="F87" s="106"/>
      <c r="G87" s="18">
        <f t="shared" ref="G87:G89" si="17">F87*C87</f>
        <v>0</v>
      </c>
      <c r="H87" s="84"/>
      <c r="I87" s="106"/>
      <c r="J87" s="19">
        <f t="shared" si="15"/>
        <v>0</v>
      </c>
      <c r="K87" s="20">
        <f t="shared" si="5"/>
        <v>0</v>
      </c>
    </row>
    <row r="88" spans="1:12" ht="17.399999999999999" customHeight="1" x14ac:dyDescent="0.25">
      <c r="A88" s="17" t="s">
        <v>164</v>
      </c>
      <c r="B88" s="54" t="s">
        <v>154</v>
      </c>
      <c r="C88" s="21">
        <v>1</v>
      </c>
      <c r="D88" s="84"/>
      <c r="E88" s="84"/>
      <c r="F88" s="106"/>
      <c r="G88" s="18">
        <f t="shared" si="17"/>
        <v>0</v>
      </c>
      <c r="H88" s="84"/>
      <c r="I88" s="106"/>
      <c r="J88" s="19">
        <f t="shared" si="15"/>
        <v>0</v>
      </c>
      <c r="K88" s="20">
        <f t="shared" si="5"/>
        <v>0</v>
      </c>
    </row>
    <row r="89" spans="1:12" ht="17.399999999999999" customHeight="1" thickBot="1" x14ac:dyDescent="0.3">
      <c r="A89" s="17" t="s">
        <v>165</v>
      </c>
      <c r="B89" s="54" t="s">
        <v>155</v>
      </c>
      <c r="C89" s="21">
        <v>1</v>
      </c>
      <c r="D89" s="84"/>
      <c r="E89" s="84"/>
      <c r="F89" s="106"/>
      <c r="G89" s="18">
        <f t="shared" si="17"/>
        <v>0</v>
      </c>
      <c r="H89" s="84"/>
      <c r="I89" s="106"/>
      <c r="J89" s="19">
        <f t="shared" si="15"/>
        <v>0</v>
      </c>
      <c r="K89" s="20">
        <f t="shared" si="5"/>
        <v>0</v>
      </c>
    </row>
    <row r="90" spans="1:12" ht="17.399999999999999" customHeight="1" x14ac:dyDescent="0.25">
      <c r="A90" s="67" t="s">
        <v>156</v>
      </c>
      <c r="B90" s="47" t="s">
        <v>157</v>
      </c>
      <c r="C90" s="21"/>
      <c r="D90" s="56"/>
      <c r="E90" s="56"/>
      <c r="F90" s="73"/>
      <c r="G90" s="73"/>
      <c r="H90" s="56"/>
      <c r="I90" s="73"/>
      <c r="J90" s="19"/>
      <c r="K90" s="20"/>
    </row>
    <row r="91" spans="1:12" ht="17.399999999999999" customHeight="1" x14ac:dyDescent="0.25">
      <c r="A91" s="17" t="s">
        <v>162</v>
      </c>
      <c r="B91" s="54" t="s">
        <v>158</v>
      </c>
      <c r="C91" s="21">
        <v>1</v>
      </c>
      <c r="D91" s="84"/>
      <c r="E91" s="84"/>
      <c r="F91" s="106"/>
      <c r="G91" s="18">
        <f t="shared" ref="G91:G93" si="18">F91*C91</f>
        <v>0</v>
      </c>
      <c r="H91" s="84"/>
      <c r="I91" s="106"/>
      <c r="J91" s="19">
        <f t="shared" si="15"/>
        <v>0</v>
      </c>
      <c r="K91" s="20">
        <f t="shared" ref="K90:K101" si="19">J91+G91</f>
        <v>0</v>
      </c>
    </row>
    <row r="92" spans="1:12" ht="17.399999999999999" customHeight="1" x14ac:dyDescent="0.25">
      <c r="A92" s="17" t="s">
        <v>166</v>
      </c>
      <c r="B92" s="54" t="s">
        <v>159</v>
      </c>
      <c r="C92" s="21">
        <v>1</v>
      </c>
      <c r="D92" s="84"/>
      <c r="E92" s="84"/>
      <c r="F92" s="106"/>
      <c r="G92" s="18">
        <f t="shared" si="18"/>
        <v>0</v>
      </c>
      <c r="H92" s="84"/>
      <c r="I92" s="106"/>
      <c r="J92" s="19">
        <f t="shared" si="15"/>
        <v>0</v>
      </c>
      <c r="K92" s="20">
        <f t="shared" si="19"/>
        <v>0</v>
      </c>
    </row>
    <row r="93" spans="1:12" ht="17.399999999999999" customHeight="1" thickBot="1" x14ac:dyDescent="0.3">
      <c r="A93" s="17" t="s">
        <v>167</v>
      </c>
      <c r="B93" s="54" t="s">
        <v>54</v>
      </c>
      <c r="C93" s="21">
        <v>1</v>
      </c>
      <c r="D93" s="84"/>
      <c r="E93" s="84"/>
      <c r="F93" s="106"/>
      <c r="G93" s="18">
        <f t="shared" si="18"/>
        <v>0</v>
      </c>
      <c r="H93" s="84"/>
      <c r="I93" s="106"/>
      <c r="J93" s="19">
        <f t="shared" si="15"/>
        <v>0</v>
      </c>
      <c r="K93" s="20">
        <f t="shared" si="19"/>
        <v>0</v>
      </c>
    </row>
    <row r="94" spans="1:12" ht="17.399999999999999" customHeight="1" x14ac:dyDescent="0.25">
      <c r="A94" s="67" t="s">
        <v>160</v>
      </c>
      <c r="B94" s="47" t="s">
        <v>161</v>
      </c>
      <c r="C94" s="21"/>
      <c r="D94" s="56"/>
      <c r="E94" s="56"/>
      <c r="F94" s="73"/>
      <c r="G94" s="73"/>
      <c r="H94" s="56"/>
      <c r="I94" s="73"/>
      <c r="J94" s="19"/>
      <c r="K94" s="20" t="str">
        <f t="shared" si="16"/>
        <v/>
      </c>
    </row>
    <row r="95" spans="1:12" ht="17.399999999999999" customHeight="1" x14ac:dyDescent="0.25">
      <c r="A95" s="17" t="s">
        <v>168</v>
      </c>
      <c r="B95" s="54" t="s">
        <v>175</v>
      </c>
      <c r="C95" s="21">
        <v>1</v>
      </c>
      <c r="D95" s="84"/>
      <c r="E95" s="84"/>
      <c r="F95" s="106"/>
      <c r="G95" s="18">
        <f t="shared" ref="G95:G101" si="20">F95*C95</f>
        <v>0</v>
      </c>
      <c r="H95" s="84"/>
      <c r="I95" s="106"/>
      <c r="J95" s="19">
        <f t="shared" si="15"/>
        <v>0</v>
      </c>
      <c r="K95" s="20">
        <f t="shared" si="16"/>
        <v>0</v>
      </c>
    </row>
    <row r="96" spans="1:12" ht="17.399999999999999" customHeight="1" x14ac:dyDescent="0.25">
      <c r="A96" s="17" t="s">
        <v>169</v>
      </c>
      <c r="B96" s="54" t="s">
        <v>176</v>
      </c>
      <c r="C96" s="21">
        <v>1</v>
      </c>
      <c r="D96" s="84"/>
      <c r="E96" s="84"/>
      <c r="F96" s="106"/>
      <c r="G96" s="18">
        <f t="shared" si="20"/>
        <v>0</v>
      </c>
      <c r="H96" s="84"/>
      <c r="I96" s="106"/>
      <c r="J96" s="19">
        <f t="shared" si="15"/>
        <v>0</v>
      </c>
      <c r="K96" s="20">
        <f t="shared" ref="K96" si="21">J96+G96</f>
        <v>0</v>
      </c>
    </row>
    <row r="97" spans="1:12" ht="17.399999999999999" customHeight="1" x14ac:dyDescent="0.25">
      <c r="A97" s="17" t="s">
        <v>170</v>
      </c>
      <c r="B97" s="54" t="s">
        <v>177</v>
      </c>
      <c r="C97" s="21">
        <v>1</v>
      </c>
      <c r="D97" s="84"/>
      <c r="E97" s="84"/>
      <c r="F97" s="106"/>
      <c r="G97" s="18">
        <f t="shared" si="20"/>
        <v>0</v>
      </c>
      <c r="H97" s="84"/>
      <c r="I97" s="106"/>
      <c r="J97" s="19">
        <f t="shared" si="15"/>
        <v>0</v>
      </c>
      <c r="K97" s="20">
        <f t="shared" si="19"/>
        <v>0</v>
      </c>
    </row>
    <row r="98" spans="1:12" s="53" customFormat="1" ht="17.399999999999999" customHeight="1" x14ac:dyDescent="0.25">
      <c r="A98" s="17" t="s">
        <v>171</v>
      </c>
      <c r="B98" s="54" t="s">
        <v>178</v>
      </c>
      <c r="C98" s="52">
        <v>1</v>
      </c>
      <c r="D98" s="84"/>
      <c r="E98" s="84"/>
      <c r="F98" s="106"/>
      <c r="G98" s="18">
        <f t="shared" si="20"/>
        <v>0</v>
      </c>
      <c r="H98" s="84"/>
      <c r="I98" s="106"/>
      <c r="J98" s="19">
        <f t="shared" si="15"/>
        <v>0</v>
      </c>
      <c r="K98" s="20">
        <f t="shared" si="19"/>
        <v>0</v>
      </c>
      <c r="L98" s="22"/>
    </row>
    <row r="99" spans="1:12" ht="17.399999999999999" customHeight="1" x14ac:dyDescent="0.25">
      <c r="A99" s="17" t="s">
        <v>172</v>
      </c>
      <c r="B99" s="54" t="s">
        <v>179</v>
      </c>
      <c r="C99" s="21">
        <v>1</v>
      </c>
      <c r="D99" s="84"/>
      <c r="E99" s="84"/>
      <c r="F99" s="106"/>
      <c r="G99" s="18">
        <f t="shared" si="20"/>
        <v>0</v>
      </c>
      <c r="H99" s="84"/>
      <c r="I99" s="106"/>
      <c r="J99" s="19">
        <f t="shared" si="15"/>
        <v>0</v>
      </c>
      <c r="K99" s="20">
        <f t="shared" si="19"/>
        <v>0</v>
      </c>
    </row>
    <row r="100" spans="1:12" ht="17.399999999999999" customHeight="1" x14ac:dyDescent="0.25">
      <c r="A100" s="17" t="s">
        <v>173</v>
      </c>
      <c r="B100" s="54" t="s">
        <v>180</v>
      </c>
      <c r="C100" s="21">
        <v>1</v>
      </c>
      <c r="D100" s="84"/>
      <c r="E100" s="84"/>
      <c r="F100" s="106"/>
      <c r="G100" s="18">
        <f t="shared" si="20"/>
        <v>0</v>
      </c>
      <c r="H100" s="84"/>
      <c r="I100" s="106"/>
      <c r="J100" s="19">
        <f t="shared" si="15"/>
        <v>0</v>
      </c>
      <c r="K100" s="20">
        <f t="shared" si="19"/>
        <v>0</v>
      </c>
    </row>
    <row r="101" spans="1:12" ht="17.399999999999999" customHeight="1" thickBot="1" x14ac:dyDescent="0.3">
      <c r="A101" s="17" t="s">
        <v>174</v>
      </c>
      <c r="B101" s="54" t="s">
        <v>181</v>
      </c>
      <c r="C101" s="21">
        <v>1</v>
      </c>
      <c r="D101" s="84"/>
      <c r="E101" s="84"/>
      <c r="F101" s="106"/>
      <c r="G101" s="18">
        <f t="shared" si="20"/>
        <v>0</v>
      </c>
      <c r="H101" s="84"/>
      <c r="I101" s="106"/>
      <c r="J101" s="19">
        <f t="shared" si="15"/>
        <v>0</v>
      </c>
      <c r="K101" s="20">
        <f t="shared" si="19"/>
        <v>0</v>
      </c>
    </row>
    <row r="102" spans="1:12" ht="18" customHeight="1" thickBot="1" x14ac:dyDescent="0.3">
      <c r="A102" s="3"/>
      <c r="B102" s="4"/>
      <c r="C102" s="4"/>
      <c r="D102" s="4"/>
      <c r="E102" s="22"/>
      <c r="F102" s="4"/>
      <c r="H102" s="23"/>
      <c r="I102" s="4"/>
      <c r="J102" s="82" t="s">
        <v>182</v>
      </c>
      <c r="K102" s="66">
        <f>SUM(K14:K101)</f>
        <v>0</v>
      </c>
    </row>
    <row r="103" spans="1:12" ht="12" thickBot="1" x14ac:dyDescent="0.3">
      <c r="A103" s="3"/>
      <c r="B103" s="22"/>
      <c r="C103" s="4"/>
      <c r="D103" s="4"/>
      <c r="E103" s="24"/>
      <c r="F103" s="4"/>
      <c r="H103" s="23"/>
      <c r="I103" s="4"/>
      <c r="J103" s="83" t="s">
        <v>183</v>
      </c>
      <c r="K103" s="65"/>
    </row>
    <row r="104" spans="1:12" ht="14.25" customHeight="1" thickBot="1" x14ac:dyDescent="0.3">
      <c r="A104" s="57"/>
      <c r="B104" s="2" t="s">
        <v>23</v>
      </c>
      <c r="C104" s="2"/>
      <c r="D104" s="2"/>
      <c r="E104" s="2"/>
      <c r="F104" s="2"/>
      <c r="G104" s="2"/>
      <c r="H104" s="2"/>
      <c r="I104" s="2"/>
      <c r="J104" s="2"/>
      <c r="K104" s="41"/>
    </row>
    <row r="105" spans="1:12" x14ac:dyDescent="0.25">
      <c r="A105" s="57"/>
      <c r="B105" s="58" t="s">
        <v>20</v>
      </c>
      <c r="C105" s="2"/>
      <c r="D105" s="2"/>
      <c r="E105" s="2"/>
      <c r="F105" s="59"/>
      <c r="G105" s="2"/>
      <c r="H105" s="2"/>
      <c r="I105" s="2"/>
      <c r="J105" s="2"/>
      <c r="K105" s="85"/>
    </row>
    <row r="106" spans="1:12" x14ac:dyDescent="0.25">
      <c r="A106" s="3"/>
      <c r="B106" s="21" t="s">
        <v>21</v>
      </c>
      <c r="C106" s="4"/>
      <c r="D106" s="4"/>
      <c r="E106" s="4"/>
      <c r="F106" s="60"/>
      <c r="G106" s="4"/>
      <c r="H106" s="4"/>
      <c r="I106" s="4"/>
      <c r="J106" s="4"/>
      <c r="K106" s="86"/>
    </row>
    <row r="107" spans="1:12" x14ac:dyDescent="0.25">
      <c r="A107" s="3"/>
      <c r="B107" s="56" t="s">
        <v>22</v>
      </c>
      <c r="C107" s="4"/>
      <c r="D107" s="4"/>
      <c r="E107" s="4"/>
      <c r="F107" s="60"/>
      <c r="G107" s="4"/>
      <c r="H107" s="4"/>
      <c r="I107" s="4"/>
      <c r="J107" s="4"/>
      <c r="K107" s="86"/>
    </row>
    <row r="108" spans="1:12" x14ac:dyDescent="0.25">
      <c r="A108" s="3"/>
      <c r="B108" s="21" t="s">
        <v>26</v>
      </c>
      <c r="C108" s="4"/>
      <c r="D108" s="4"/>
      <c r="E108" s="4"/>
      <c r="F108" s="60"/>
      <c r="G108" s="4"/>
      <c r="H108" s="4"/>
      <c r="I108" s="4"/>
      <c r="J108" s="4"/>
      <c r="K108" s="86"/>
    </row>
    <row r="109" spans="1:12" x14ac:dyDescent="0.25">
      <c r="A109" s="3"/>
      <c r="B109" s="21" t="s">
        <v>27</v>
      </c>
      <c r="C109" s="4"/>
      <c r="D109" s="4"/>
      <c r="E109" s="4"/>
      <c r="F109" s="60"/>
      <c r="G109" s="4"/>
      <c r="H109" s="4"/>
      <c r="I109" s="4"/>
      <c r="J109" s="4"/>
      <c r="K109" s="86"/>
    </row>
    <row r="110" spans="1:12" x14ac:dyDescent="0.25">
      <c r="A110" s="3"/>
      <c r="B110" s="21" t="s">
        <v>28</v>
      </c>
      <c r="C110" s="4"/>
      <c r="D110" s="4"/>
      <c r="E110" s="4"/>
      <c r="F110" s="60"/>
      <c r="G110" s="4"/>
      <c r="H110" s="4"/>
      <c r="I110" s="4"/>
      <c r="J110" s="4"/>
      <c r="K110" s="86"/>
    </row>
    <row r="111" spans="1:12" ht="12" thickBot="1" x14ac:dyDescent="0.3">
      <c r="A111" s="61"/>
      <c r="B111" s="62" t="s">
        <v>29</v>
      </c>
      <c r="C111" s="27"/>
      <c r="D111" s="27"/>
      <c r="E111" s="27"/>
      <c r="F111" s="63"/>
      <c r="G111" s="27"/>
      <c r="H111" s="27"/>
      <c r="I111" s="27"/>
      <c r="J111" s="27"/>
      <c r="K111" s="87"/>
    </row>
    <row r="112" spans="1:12" ht="12" thickBot="1" x14ac:dyDescent="0.3">
      <c r="A112" s="61"/>
      <c r="B112" s="27"/>
      <c r="C112" s="27"/>
      <c r="D112" s="27"/>
      <c r="E112" s="27"/>
      <c r="F112" s="63"/>
      <c r="G112" s="27"/>
      <c r="H112" s="27"/>
      <c r="I112" s="27"/>
      <c r="J112" s="27"/>
      <c r="K112" s="64"/>
    </row>
    <row r="113" spans="1:11" ht="12" thickBot="1" x14ac:dyDescent="0.3">
      <c r="A113" s="26" t="s">
        <v>8</v>
      </c>
      <c r="B113" s="22"/>
      <c r="C113" s="22"/>
      <c r="D113" s="22"/>
      <c r="E113" s="22"/>
      <c r="F113" s="26"/>
      <c r="G113" s="26"/>
      <c r="H113" s="27"/>
      <c r="I113" s="27"/>
      <c r="J113" s="27"/>
      <c r="K113" s="27"/>
    </row>
    <row r="114" spans="1:11" x14ac:dyDescent="0.25">
      <c r="A114" s="28" t="s">
        <v>33</v>
      </c>
      <c r="B114" s="98"/>
      <c r="C114" s="99"/>
      <c r="D114" s="99"/>
      <c r="E114" s="29"/>
      <c r="F114" s="30" t="s">
        <v>11</v>
      </c>
      <c r="G114" s="88"/>
      <c r="H114" s="88"/>
      <c r="I114" s="88"/>
      <c r="J114" s="88"/>
      <c r="K114" s="89"/>
    </row>
    <row r="115" spans="1:11" x14ac:dyDescent="0.25">
      <c r="A115" s="31"/>
      <c r="B115" s="100"/>
      <c r="C115" s="101"/>
      <c r="D115" s="101"/>
      <c r="E115" s="32"/>
      <c r="F115" s="33"/>
      <c r="G115" s="90"/>
      <c r="H115" s="90"/>
      <c r="I115" s="90"/>
      <c r="J115" s="90"/>
      <c r="K115" s="91"/>
    </row>
    <row r="116" spans="1:11" x14ac:dyDescent="0.25">
      <c r="A116" s="34" t="s">
        <v>9</v>
      </c>
      <c r="B116" s="102"/>
      <c r="C116" s="103"/>
      <c r="D116" s="103"/>
      <c r="E116" s="35"/>
      <c r="F116" s="36" t="s">
        <v>12</v>
      </c>
      <c r="G116" s="92"/>
      <c r="H116" s="92"/>
      <c r="I116" s="92"/>
      <c r="J116" s="92"/>
      <c r="K116" s="93"/>
    </row>
    <row r="117" spans="1:11" x14ac:dyDescent="0.25">
      <c r="A117" s="31"/>
      <c r="B117" s="100"/>
      <c r="C117" s="101"/>
      <c r="D117" s="101"/>
      <c r="E117" s="35"/>
      <c r="F117" s="33"/>
      <c r="G117" s="90"/>
      <c r="H117" s="90"/>
      <c r="I117" s="90"/>
      <c r="J117" s="90"/>
      <c r="K117" s="91"/>
    </row>
    <row r="118" spans="1:11" x14ac:dyDescent="0.25">
      <c r="A118" s="37" t="s">
        <v>10</v>
      </c>
      <c r="B118" s="102"/>
      <c r="C118" s="103"/>
      <c r="D118" s="103"/>
      <c r="E118" s="35"/>
      <c r="F118" s="36" t="s">
        <v>24</v>
      </c>
      <c r="G118" s="94"/>
      <c r="H118" s="94"/>
      <c r="I118" s="94"/>
      <c r="J118" s="94"/>
      <c r="K118" s="95"/>
    </row>
    <row r="119" spans="1:11" ht="12" thickBot="1" x14ac:dyDescent="0.3">
      <c r="A119" s="38"/>
      <c r="B119" s="104"/>
      <c r="C119" s="105"/>
      <c r="D119" s="105"/>
      <c r="E119" s="39"/>
      <c r="F119" s="40" t="s">
        <v>25</v>
      </c>
      <c r="G119" s="96"/>
      <c r="H119" s="96"/>
      <c r="I119" s="96"/>
      <c r="J119" s="96"/>
      <c r="K119" s="97"/>
    </row>
  </sheetData>
  <sheetProtection algorithmName="SHA-512" hashValue="zjAVhXUce/8n17oIUWh4VOUqbeIj0N6Dmu9fmo/JbhfJqXOb64ehtJ92odOTSTndIxswqK8msFw4dDl1oltDkQ==" saltValue="HP/toGzvyVN5XN0nUWEyjw==" spinCount="100000" sheet="1" objects="1" scenarios="1"/>
  <mergeCells count="9">
    <mergeCell ref="B118:D119"/>
    <mergeCell ref="G118:K119"/>
    <mergeCell ref="H10:J10"/>
    <mergeCell ref="F10:G10"/>
    <mergeCell ref="E9:I9"/>
    <mergeCell ref="B114:D115"/>
    <mergeCell ref="G114:K115"/>
    <mergeCell ref="B116:D117"/>
    <mergeCell ref="G116:K117"/>
  </mergeCells>
  <phoneticPr fontId="1" type="noConversion"/>
  <pageMargins left="0.51181102362204722" right="0.31496062992125984" top="1.7716535433070868" bottom="0.47244094488188981" header="0.11811023622047245" footer="0.31496062992125984"/>
  <pageSetup paperSize="9" scale="62" fitToHeight="0" orientation="portrait" r:id="rId1"/>
  <headerFooter alignWithMargins="0">
    <oddHeader>&amp;R&amp;G</oddHeader>
    <oddFooter>&amp;L&amp;F&amp;Rpagina&amp;P van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Sub-perceel A</vt:lpstr>
      <vt:lpstr>'Sub-perceel A'!Afdrukbereik</vt:lpstr>
    </vt:vector>
  </TitlesOfParts>
  <Company>PBTA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</dc:creator>
  <cp:lastModifiedBy>Ignas Pfennings</cp:lastModifiedBy>
  <cp:lastPrinted>2022-07-13T07:47:57Z</cp:lastPrinted>
  <dcterms:created xsi:type="dcterms:W3CDTF">2008-01-31T13:30:57Z</dcterms:created>
  <dcterms:modified xsi:type="dcterms:W3CDTF">2022-07-18T08:01:08Z</dcterms:modified>
</cp:coreProperties>
</file>