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Zakenreizen\2. Definitiefase\"/>
    </mc:Choice>
  </mc:AlternateContent>
  <bookViews>
    <workbookView xWindow="0" yWindow="0" windowWidth="10080" windowHeight="9312"/>
  </bookViews>
  <sheets>
    <sheet name="Prijzenblad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6" l="1"/>
  <c r="K30" i="16"/>
  <c r="I30" i="16"/>
  <c r="L30" i="16" s="1"/>
  <c r="F30" i="16"/>
  <c r="K28" i="16" l="1"/>
  <c r="I28" i="16"/>
  <c r="L28" i="16" s="1"/>
  <c r="F28" i="16"/>
  <c r="F24" i="16" l="1"/>
  <c r="F25" i="16"/>
  <c r="F26" i="16"/>
  <c r="F27" i="16"/>
  <c r="F29" i="16"/>
  <c r="F23" i="16"/>
  <c r="I24" i="16" l="1"/>
  <c r="L24" i="16" s="1"/>
  <c r="I25" i="16"/>
  <c r="L25" i="16" s="1"/>
  <c r="I26" i="16"/>
  <c r="L26" i="16" s="1"/>
  <c r="I27" i="16"/>
  <c r="L27" i="16" s="1"/>
  <c r="I29" i="16"/>
  <c r="L29" i="16" s="1"/>
  <c r="I31" i="16"/>
  <c r="I33" i="16"/>
  <c r="L33" i="16" s="1"/>
  <c r="K24" i="16"/>
  <c r="K25" i="16"/>
  <c r="K26" i="16"/>
  <c r="K27" i="16"/>
  <c r="K29" i="16"/>
  <c r="K33" i="16"/>
  <c r="I23" i="16"/>
  <c r="L23" i="16" s="1"/>
  <c r="K23" i="16"/>
  <c r="K36" i="16" l="1"/>
</calcChain>
</file>

<file path=xl/sharedStrings.xml><?xml version="1.0" encoding="utf-8"?>
<sst xmlns="http://schemas.openxmlformats.org/spreadsheetml/2006/main" count="52" uniqueCount="43">
  <si>
    <t>TOELICHTING</t>
  </si>
  <si>
    <t>Bijlage 6 - Prijzenblad</t>
  </si>
  <si>
    <t>Bedrijfsnaam Inschrijver</t>
  </si>
  <si>
    <t xml:space="preserve">  Vul alleen de gele velden in. En vul ze allemaal in, laat geen gele velden leeg.</t>
  </si>
  <si>
    <t>GEGEVENS INSCHRIJVER</t>
  </si>
  <si>
    <t>KNAW Europese Aanbesteding Zakenreizen 2022</t>
  </si>
  <si>
    <t>TenderNed kenmerk: 253632</t>
  </si>
  <si>
    <t>Vlucht</t>
  </si>
  <si>
    <t>Trein</t>
  </si>
  <si>
    <t>Ander vervoersmiddel</t>
  </si>
  <si>
    <t>Per</t>
  </si>
  <si>
    <t>Autohuur inclusief verzekering</t>
  </si>
  <si>
    <t>Fee range</t>
  </si>
  <si>
    <t>btw in %</t>
  </si>
  <si>
    <t>Reisconsulent:</t>
  </si>
  <si>
    <t>Boeking wijzigen/annuleren</t>
  </si>
  <si>
    <t>Online boekingssysteem:</t>
  </si>
  <si>
    <t>Fee excl. btw</t>
  </si>
  <si>
    <t>Fee incl. btw</t>
  </si>
  <si>
    <t>Verblijf</t>
  </si>
  <si>
    <t>Visumaanvraag afhandeling</t>
  </si>
  <si>
    <t>Totaal excl. btw</t>
  </si>
  <si>
    <t>Totaal incl. btw</t>
  </si>
  <si>
    <t>Fictieve weging</t>
  </si>
  <si>
    <t>excl. btw</t>
  </si>
  <si>
    <t>–</t>
  </si>
  <si>
    <t xml:space="preserve">  Alle prijzen die u invult zijn in euro's exclusief btw. Vul uw prijzen in met maximaal 2 decimalen.</t>
  </si>
  <si>
    <t>Fee in range?</t>
  </si>
  <si>
    <t>min</t>
  </si>
  <si>
    <t>max</t>
  </si>
  <si>
    <t>Meerwerktarief</t>
  </si>
  <si>
    <t>per persoon per boeking</t>
  </si>
  <si>
    <t>per persoon per visum</t>
  </si>
  <si>
    <t>per handeling per boeking</t>
  </si>
  <si>
    <t>Telt niet mee in fictieve inschrijfprijs</t>
  </si>
  <si>
    <t xml:space="preserve">  Uw prijzen moeten binnen de 'Fee range' liggen.</t>
  </si>
  <si>
    <t xml:space="preserve">  Let op de invulregels en voorwaarden uit paragraaf 6.3 van het Beschrijvend document.</t>
  </si>
  <si>
    <t xml:space="preserve">  Vragen over het Prijzenblad stelt u in de vragenronde, zie paragraaf 2.3 van het Beschrijvend document.</t>
  </si>
  <si>
    <t>Fictieve inschrijfprijs:</t>
  </si>
  <si>
    <t>Complete boeking</t>
  </si>
  <si>
    <t>Groepsreizen (vanaf 3 personen)</t>
  </si>
  <si>
    <t>Handelingen</t>
  </si>
  <si>
    <t>Versie: 27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</si>
</sst>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b/>
      <sz val="26"/>
      <name val="Cambria"/>
      <family val="1"/>
    </font>
    <font>
      <sz val="11"/>
      <color rgb="FFFF0000"/>
      <name val="Cambria"/>
      <family val="1"/>
    </font>
    <font>
      <i/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4883"/>
        <bgColor indexed="64"/>
      </patternFill>
    </fill>
  </fills>
  <borders count="37">
    <border>
      <left/>
      <right/>
      <top/>
      <bottom/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 style="medium">
        <color rgb="FF004883"/>
      </top>
      <bottom style="medium">
        <color rgb="FF004883"/>
      </bottom>
      <diagonal/>
    </border>
    <border>
      <left/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/>
      <bottom/>
      <diagonal/>
    </border>
    <border>
      <left style="medium">
        <color rgb="FF004883"/>
      </left>
      <right/>
      <top style="medium">
        <color rgb="FF004883"/>
      </top>
      <bottom/>
      <diagonal/>
    </border>
    <border>
      <left/>
      <right/>
      <top style="medium">
        <color rgb="FF004883"/>
      </top>
      <bottom/>
      <diagonal/>
    </border>
    <border>
      <left/>
      <right style="medium">
        <color rgb="FF004883"/>
      </right>
      <top style="medium">
        <color rgb="FF004883"/>
      </top>
      <bottom/>
      <diagonal/>
    </border>
    <border>
      <left/>
      <right style="medium">
        <color rgb="FF004883"/>
      </right>
      <top/>
      <bottom/>
      <diagonal/>
    </border>
    <border>
      <left style="medium">
        <color rgb="FF004883"/>
      </left>
      <right/>
      <top/>
      <bottom style="medium">
        <color rgb="FF004883"/>
      </bottom>
      <diagonal/>
    </border>
    <border>
      <left/>
      <right/>
      <top/>
      <bottom style="medium">
        <color rgb="FF004883"/>
      </bottom>
      <diagonal/>
    </border>
    <border>
      <left/>
      <right style="medium">
        <color rgb="FF004883"/>
      </right>
      <top/>
      <bottom style="medium">
        <color rgb="FF004883"/>
      </bottom>
      <diagonal/>
    </border>
    <border>
      <left style="thin">
        <color rgb="FF004883"/>
      </left>
      <right/>
      <top style="medium">
        <color rgb="FF004883"/>
      </top>
      <bottom style="medium">
        <color rgb="FF004883"/>
      </bottom>
      <diagonal/>
    </border>
    <border>
      <left style="thin">
        <color rgb="FF004883"/>
      </left>
      <right/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/>
      <diagonal/>
    </border>
    <border>
      <left style="thin">
        <color rgb="FF004883"/>
      </left>
      <right style="thin">
        <color rgb="FF004883"/>
      </right>
      <top style="medium">
        <color rgb="FF004883"/>
      </top>
      <bottom/>
      <diagonal/>
    </border>
    <border>
      <left style="thin">
        <color rgb="FF004883"/>
      </left>
      <right/>
      <top style="medium">
        <color rgb="FF004883"/>
      </top>
      <bottom/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/>
      <diagonal/>
    </border>
    <border>
      <left/>
      <right/>
      <top style="medium">
        <color rgb="FF004883"/>
      </top>
      <bottom style="medium">
        <color rgb="FF004883"/>
      </bottom>
      <diagonal/>
    </border>
    <border>
      <left/>
      <right style="thin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/>
      <diagonal/>
    </border>
    <border>
      <left style="thin">
        <color rgb="FF004883"/>
      </left>
      <right style="thin">
        <color rgb="FF004883"/>
      </right>
      <top style="thin">
        <color rgb="FF004883"/>
      </top>
      <bottom/>
      <diagonal/>
    </border>
    <border>
      <left style="thin">
        <color rgb="FF004883"/>
      </left>
      <right style="medium">
        <color rgb="FF004883"/>
      </right>
      <top style="thin">
        <color rgb="FF004883"/>
      </top>
      <bottom/>
      <diagonal/>
    </border>
    <border>
      <left style="thin">
        <color rgb="FF004883"/>
      </left>
      <right/>
      <top style="thin">
        <color rgb="FF004883"/>
      </top>
      <bottom style="medium">
        <color rgb="FF004883"/>
      </bottom>
      <diagonal/>
    </border>
    <border>
      <left/>
      <right/>
      <top style="thin">
        <color rgb="FF004883"/>
      </top>
      <bottom style="medium">
        <color rgb="FF004883"/>
      </bottom>
      <diagonal/>
    </border>
    <border>
      <left/>
      <right style="medium">
        <color rgb="FF004883"/>
      </right>
      <top style="thin">
        <color rgb="FF004883"/>
      </top>
      <bottom style="medium">
        <color rgb="FF004883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6" fillId="2" borderId="0" xfId="0" applyFont="1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2" fillId="4" borderId="12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/>
    </xf>
    <xf numFmtId="0" fontId="2" fillId="4" borderId="25" xfId="0" applyFont="1" applyFill="1" applyBorder="1" applyAlignment="1" applyProtection="1">
      <alignment vertical="top"/>
    </xf>
    <xf numFmtId="0" fontId="2" fillId="4" borderId="26" xfId="0" applyFont="1" applyFill="1" applyBorder="1" applyAlignment="1" applyProtection="1">
      <alignment horizontal="center" vertical="top"/>
    </xf>
    <xf numFmtId="0" fontId="2" fillId="4" borderId="27" xfId="0" applyFont="1" applyFill="1" applyBorder="1" applyAlignment="1" applyProtection="1">
      <alignment horizontal="center" vertical="top"/>
    </xf>
    <xf numFmtId="0" fontId="2" fillId="4" borderId="28" xfId="0" applyFont="1" applyFill="1" applyBorder="1" applyAlignment="1" applyProtection="1">
      <alignment horizontal="center" vertical="top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/>
    </xf>
    <xf numFmtId="0" fontId="4" fillId="4" borderId="13" xfId="0" applyFont="1" applyFill="1" applyBorder="1" applyProtection="1"/>
    <xf numFmtId="44" fontId="4" fillId="2" borderId="7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center" vertical="center"/>
    </xf>
    <xf numFmtId="44" fontId="4" fillId="2" borderId="5" xfId="0" applyNumberFormat="1" applyFont="1" applyFill="1" applyBorder="1" applyAlignment="1" applyProtection="1">
      <alignment horizontal="center"/>
    </xf>
    <xf numFmtId="44" fontId="4" fillId="2" borderId="6" xfId="0" applyNumberFormat="1" applyFont="1" applyFill="1" applyBorder="1" applyAlignment="1" applyProtection="1">
      <alignment horizontal="center"/>
    </xf>
    <xf numFmtId="44" fontId="4" fillId="2" borderId="10" xfId="0" applyNumberFormat="1" applyFont="1" applyFill="1" applyBorder="1" applyAlignment="1" applyProtection="1">
      <alignment horizontal="center"/>
    </xf>
    <xf numFmtId="44" fontId="4" fillId="2" borderId="11" xfId="0" applyNumberFormat="1" applyFont="1" applyFill="1" applyBorder="1" applyAlignment="1" applyProtection="1">
      <alignment horizontal="center"/>
    </xf>
    <xf numFmtId="0" fontId="2" fillId="4" borderId="29" xfId="0" applyFont="1" applyFill="1" applyBorder="1" applyAlignment="1" applyProtection="1">
      <alignment horizontal="right" vertical="center"/>
    </xf>
    <xf numFmtId="44" fontId="4" fillId="2" borderId="14" xfId="0" applyNumberFormat="1" applyFont="1" applyFill="1" applyBorder="1" applyAlignment="1" applyProtection="1">
      <alignment vertical="center"/>
    </xf>
    <xf numFmtId="0" fontId="4" fillId="4" borderId="29" xfId="0" applyFont="1" applyFill="1" applyBorder="1" applyProtection="1"/>
    <xf numFmtId="0" fontId="2" fillId="4" borderId="13" xfId="0" applyFont="1" applyFill="1" applyBorder="1" applyAlignment="1" applyProtection="1">
      <alignment vertical="center"/>
    </xf>
    <xf numFmtId="0" fontId="2" fillId="4" borderId="29" xfId="0" applyFont="1" applyFill="1" applyBorder="1" applyAlignment="1" applyProtection="1">
      <alignment vertical="center"/>
    </xf>
    <xf numFmtId="0" fontId="2" fillId="4" borderId="14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center"/>
    </xf>
    <xf numFmtId="44" fontId="4" fillId="2" borderId="1" xfId="0" applyNumberFormat="1" applyFont="1" applyFill="1" applyBorder="1" applyAlignment="1" applyProtection="1">
      <alignment horizontal="center"/>
    </xf>
    <xf numFmtId="44" fontId="4" fillId="2" borderId="8" xfId="0" applyNumberFormat="1" applyFont="1" applyFill="1" applyBorder="1" applyAlignment="1" applyProtection="1">
      <alignment horizontal="center"/>
    </xf>
    <xf numFmtId="0" fontId="2" fillId="4" borderId="29" xfId="0" applyFont="1" applyFill="1" applyBorder="1" applyAlignment="1" applyProtection="1">
      <alignment horizontal="left" vertical="center"/>
    </xf>
    <xf numFmtId="164" fontId="4" fillId="2" borderId="5" xfId="0" applyNumberFormat="1" applyFont="1" applyFill="1" applyBorder="1" applyAlignment="1" applyProtection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</xf>
    <xf numFmtId="164" fontId="4" fillId="2" borderId="8" xfId="0" applyNumberFormat="1" applyFont="1" applyFill="1" applyBorder="1" applyAlignment="1" applyProtection="1">
      <alignment horizontal="center" vertical="center"/>
    </xf>
    <xf numFmtId="44" fontId="4" fillId="4" borderId="24" xfId="0" applyNumberFormat="1" applyFont="1" applyFill="1" applyBorder="1" applyAlignment="1" applyProtection="1">
      <alignment horizontal="center"/>
    </xf>
    <xf numFmtId="44" fontId="4" fillId="4" borderId="6" xfId="0" applyNumberFormat="1" applyFont="1" applyFill="1" applyBorder="1" applyAlignment="1" applyProtection="1">
      <alignment horizontal="center"/>
    </xf>
    <xf numFmtId="0" fontId="3" fillId="4" borderId="29" xfId="0" applyFont="1" applyFill="1" applyBorder="1" applyAlignment="1" applyProtection="1">
      <alignment horizontal="center" vertical="top"/>
    </xf>
    <xf numFmtId="0" fontId="2" fillId="4" borderId="13" xfId="0" applyFont="1" applyFill="1" applyBorder="1" applyAlignment="1" applyProtection="1"/>
    <xf numFmtId="44" fontId="4" fillId="3" borderId="5" xfId="0" applyNumberFormat="1" applyFont="1" applyFill="1" applyBorder="1" applyAlignment="1" applyProtection="1">
      <alignment horizontal="center" vertical="center"/>
      <protection locked="0"/>
    </xf>
    <xf numFmtId="10" fontId="4" fillId="3" borderId="5" xfId="0" applyNumberFormat="1" applyFont="1" applyFill="1" applyBorder="1" applyAlignment="1" applyProtection="1">
      <alignment horizontal="center" vertical="center"/>
      <protection locked="0"/>
    </xf>
    <xf numFmtId="44" fontId="4" fillId="3" borderId="1" xfId="0" applyNumberFormat="1" applyFont="1" applyFill="1" applyBorder="1" applyAlignment="1" applyProtection="1">
      <alignment horizontal="center" vertical="center"/>
      <protection locked="0"/>
    </xf>
    <xf numFmtId="10" fontId="4" fillId="3" borderId="1" xfId="0" applyNumberFormat="1" applyFont="1" applyFill="1" applyBorder="1" applyAlignment="1" applyProtection="1">
      <alignment horizontal="center" vertical="center"/>
      <protection locked="0"/>
    </xf>
    <xf numFmtId="44" fontId="4" fillId="3" borderId="8" xfId="0" applyNumberFormat="1" applyFont="1" applyFill="1" applyBorder="1" applyAlignment="1" applyProtection="1">
      <alignment horizontal="center" vertical="center"/>
      <protection locked="0"/>
    </xf>
    <xf numFmtId="10" fontId="4" fillId="3" borderId="8" xfId="0" applyNumberFormat="1" applyFont="1" applyFill="1" applyBorder="1" applyAlignment="1" applyProtection="1">
      <alignment horizontal="center" vertical="center"/>
      <protection locked="0"/>
    </xf>
    <xf numFmtId="10" fontId="4" fillId="3" borderId="1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Protection="1"/>
    <xf numFmtId="0" fontId="4" fillId="2" borderId="16" xfId="0" applyFont="1" applyFill="1" applyBorder="1" applyAlignment="1" applyProtection="1">
      <alignment vertical="center"/>
    </xf>
    <xf numFmtId="0" fontId="4" fillId="2" borderId="17" xfId="0" applyFont="1" applyFill="1" applyBorder="1" applyAlignment="1" applyProtection="1">
      <alignment vertical="center"/>
    </xf>
    <xf numFmtId="0" fontId="4" fillId="2" borderId="18" xfId="0" applyFont="1" applyFill="1" applyBorder="1" applyAlignment="1" applyProtection="1">
      <alignment vertical="center"/>
    </xf>
    <xf numFmtId="0" fontId="4" fillId="2" borderId="15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4" fillId="2" borderId="21" xfId="0" applyFont="1" applyFill="1" applyBorder="1" applyAlignment="1" applyProtection="1">
      <alignment vertical="center"/>
    </xf>
    <xf numFmtId="0" fontId="4" fillId="2" borderId="22" xfId="0" applyFont="1" applyFill="1" applyBorder="1" applyAlignment="1" applyProtection="1">
      <alignment vertical="center"/>
    </xf>
    <xf numFmtId="0" fontId="2" fillId="4" borderId="16" xfId="0" applyFont="1" applyFill="1" applyBorder="1" applyAlignment="1" applyProtection="1">
      <alignment vertical="center"/>
    </xf>
    <xf numFmtId="0" fontId="2" fillId="4" borderId="17" xfId="0" applyFont="1" applyFill="1" applyBorder="1" applyAlignment="1" applyProtection="1">
      <alignment vertical="center"/>
    </xf>
    <xf numFmtId="0" fontId="2" fillId="4" borderId="18" xfId="0" applyFont="1" applyFill="1" applyBorder="1" applyAlignment="1" applyProtection="1">
      <alignment vertical="center"/>
    </xf>
    <xf numFmtId="44" fontId="4" fillId="2" borderId="0" xfId="0" applyNumberFormat="1" applyFont="1" applyFill="1" applyBorder="1" applyAlignment="1" applyProtection="1">
      <alignment horizontal="center" vertical="center"/>
    </xf>
    <xf numFmtId="44" fontId="4" fillId="2" borderId="0" xfId="0" applyNumberFormat="1" applyFont="1" applyFill="1" applyBorder="1" applyAlignment="1" applyProtection="1">
      <alignment horizontal="center"/>
    </xf>
    <xf numFmtId="10" fontId="4" fillId="2" borderId="0" xfId="0" applyNumberFormat="1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vertical="center"/>
    </xf>
    <xf numFmtId="0" fontId="4" fillId="2" borderId="31" xfId="0" applyFont="1" applyFill="1" applyBorder="1" applyAlignment="1" applyProtection="1">
      <alignment vertical="center"/>
    </xf>
    <xf numFmtId="0" fontId="4" fillId="2" borderId="32" xfId="0" applyFont="1" applyFill="1" applyBorder="1" applyAlignment="1" applyProtection="1">
      <alignment horizontal="center" vertical="center"/>
    </xf>
    <xf numFmtId="164" fontId="4" fillId="2" borderId="32" xfId="0" applyNumberFormat="1" applyFont="1" applyFill="1" applyBorder="1" applyAlignment="1" applyProtection="1">
      <alignment horizontal="center" vertical="center"/>
    </xf>
    <xf numFmtId="0" fontId="4" fillId="2" borderId="32" xfId="0" applyFont="1" applyFill="1" applyBorder="1" applyAlignment="1" applyProtection="1">
      <alignment horizontal="center"/>
    </xf>
    <xf numFmtId="44" fontId="4" fillId="3" borderId="32" xfId="0" applyNumberFormat="1" applyFont="1" applyFill="1" applyBorder="1" applyAlignment="1" applyProtection="1">
      <alignment horizontal="center" vertical="center"/>
      <protection locked="0"/>
    </xf>
    <xf numFmtId="10" fontId="4" fillId="3" borderId="32" xfId="0" applyNumberFormat="1" applyFont="1" applyFill="1" applyBorder="1" applyAlignment="1" applyProtection="1">
      <alignment horizontal="center" vertical="center"/>
      <protection locked="0"/>
    </xf>
    <xf numFmtId="44" fontId="4" fillId="2" borderId="32" xfId="0" applyNumberFormat="1" applyFont="1" applyFill="1" applyBorder="1" applyAlignment="1" applyProtection="1">
      <alignment horizontal="center"/>
    </xf>
    <xf numFmtId="44" fontId="4" fillId="2" borderId="33" xfId="0" applyNumberFormat="1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/>
    <xf numFmtId="164" fontId="4" fillId="2" borderId="10" xfId="0" applyNumberFormat="1" applyFont="1" applyFill="1" applyBorder="1" applyAlignment="1" applyProtection="1">
      <alignment horizontal="center"/>
    </xf>
    <xf numFmtId="44" fontId="4" fillId="3" borderId="1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/>
    <xf numFmtId="0" fontId="2" fillId="4" borderId="13" xfId="0" applyFont="1" applyFill="1" applyBorder="1" applyAlignment="1" applyProtection="1">
      <alignment horizontal="left" vertical="center"/>
    </xf>
    <xf numFmtId="0" fontId="2" fillId="4" borderId="14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top"/>
    </xf>
    <xf numFmtId="0" fontId="2" fillId="4" borderId="30" xfId="0" applyFont="1" applyFill="1" applyBorder="1" applyAlignment="1" applyProtection="1">
      <alignment horizontal="center" vertical="top"/>
    </xf>
    <xf numFmtId="0" fontId="4" fillId="3" borderId="23" xfId="0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left" vertical="center"/>
      <protection locked="0"/>
    </xf>
    <xf numFmtId="44" fontId="8" fillId="2" borderId="34" xfId="0" applyNumberFormat="1" applyFont="1" applyFill="1" applyBorder="1" applyAlignment="1" applyProtection="1">
      <alignment horizontal="center"/>
    </xf>
    <xf numFmtId="44" fontId="8" fillId="2" borderId="35" xfId="0" applyNumberFormat="1" applyFont="1" applyFill="1" applyBorder="1" applyAlignment="1" applyProtection="1">
      <alignment horizontal="center"/>
    </xf>
    <xf numFmtId="44" fontId="8" fillId="2" borderId="36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4883"/>
      <color rgb="FFE0D5C2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</xdr:colOff>
      <xdr:row>1</xdr:row>
      <xdr:rowOff>22860</xdr:rowOff>
    </xdr:from>
    <xdr:to>
      <xdr:col>9</xdr:col>
      <xdr:colOff>541020</xdr:colOff>
      <xdr:row>6</xdr:row>
      <xdr:rowOff>13334</xdr:rowOff>
    </xdr:to>
    <xdr:grpSp>
      <xdr:nvGrpSpPr>
        <xdr:cNvPr id="2" name="Group 1"/>
        <xdr:cNvGrpSpPr/>
      </xdr:nvGrpSpPr>
      <xdr:grpSpPr>
        <a:xfrm>
          <a:off x="4792980" y="198120"/>
          <a:ext cx="6073140" cy="1102994"/>
          <a:chOff x="1666875" y="600076"/>
          <a:chExt cx="5351780" cy="1181099"/>
        </a:xfrm>
      </xdr:grpSpPr>
      <xdr:pic>
        <xdr:nvPicPr>
          <xdr:cNvPr id="3" name="Picture 2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893" t="-4011" r="43937" b="46257"/>
          <a:stretch/>
        </xdr:blipFill>
        <xdr:spPr>
          <a:xfrm>
            <a:off x="3876675" y="600076"/>
            <a:ext cx="704850" cy="685800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9733" b="6150"/>
          <a:stretch/>
        </xdr:blipFill>
        <xdr:spPr>
          <a:xfrm>
            <a:off x="1666875" y="1257300"/>
            <a:ext cx="5351780" cy="5238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883"/>
  </sheetPr>
  <dimension ref="B2:L36"/>
  <sheetViews>
    <sheetView tabSelected="1" zoomScaleNormal="100" workbookViewId="0"/>
  </sheetViews>
  <sheetFormatPr defaultColWidth="9.109375" defaultRowHeight="13.8" x14ac:dyDescent="0.25"/>
  <cols>
    <col min="1" max="1" width="3.88671875" style="2" customWidth="1"/>
    <col min="2" max="2" width="34.44140625" style="2" customWidth="1"/>
    <col min="3" max="3" width="29.5546875" style="2" customWidth="1"/>
    <col min="4" max="4" width="10" style="2" customWidth="1"/>
    <col min="5" max="5" width="10.109375" style="2" customWidth="1"/>
    <col min="6" max="6" width="14.6640625" style="2" customWidth="1"/>
    <col min="7" max="7" width="15" style="2" customWidth="1"/>
    <col min="8" max="9" width="16.44140625" style="2" customWidth="1"/>
    <col min="10" max="10" width="18" style="2" customWidth="1"/>
    <col min="11" max="11" width="16.44140625" style="2" customWidth="1"/>
    <col min="12" max="12" width="19.109375" style="2" customWidth="1"/>
    <col min="13" max="16384" width="9.109375" style="2"/>
  </cols>
  <sheetData>
    <row r="2" spans="2:8" ht="32.4" x14ac:dyDescent="0.55000000000000004">
      <c r="B2" s="7" t="s">
        <v>1</v>
      </c>
    </row>
    <row r="3" spans="2:8" x14ac:dyDescent="0.25">
      <c r="B3" s="1"/>
    </row>
    <row r="4" spans="2:8" x14ac:dyDescent="0.25">
      <c r="B4" s="1" t="s">
        <v>5</v>
      </c>
    </row>
    <row r="5" spans="2:8" x14ac:dyDescent="0.25">
      <c r="B5" s="2" t="s">
        <v>6</v>
      </c>
    </row>
    <row r="6" spans="2:8" x14ac:dyDescent="0.25">
      <c r="B6" s="2" t="s">
        <v>42</v>
      </c>
    </row>
    <row r="8" spans="2:8" ht="14.4" thickBot="1" x14ac:dyDescent="0.3"/>
    <row r="9" spans="2:8" ht="18.75" customHeight="1" thickBot="1" x14ac:dyDescent="0.3">
      <c r="B9" s="67" t="s">
        <v>0</v>
      </c>
      <c r="C9" s="68"/>
      <c r="D9" s="68"/>
      <c r="E9" s="68"/>
      <c r="F9" s="68"/>
      <c r="G9" s="68"/>
      <c r="H9" s="69"/>
    </row>
    <row r="10" spans="2:8" s="3" customFormat="1" ht="17.25" customHeight="1" x14ac:dyDescent="0.3">
      <c r="B10" s="59" t="s">
        <v>3</v>
      </c>
      <c r="C10" s="60"/>
      <c r="D10" s="60"/>
      <c r="E10" s="60"/>
      <c r="F10" s="60"/>
      <c r="G10" s="60"/>
      <c r="H10" s="61"/>
    </row>
    <row r="11" spans="2:8" s="3" customFormat="1" ht="17.25" customHeight="1" x14ac:dyDescent="0.3">
      <c r="B11" s="62" t="s">
        <v>36</v>
      </c>
      <c r="C11" s="11"/>
      <c r="D11" s="11"/>
      <c r="E11" s="11"/>
      <c r="F11" s="11"/>
      <c r="G11" s="11"/>
      <c r="H11" s="63"/>
    </row>
    <row r="12" spans="2:8" s="3" customFormat="1" ht="17.25" customHeight="1" x14ac:dyDescent="0.3">
      <c r="B12" s="62" t="s">
        <v>37</v>
      </c>
      <c r="C12" s="11"/>
      <c r="D12" s="11"/>
      <c r="E12" s="11"/>
      <c r="F12" s="11"/>
      <c r="G12" s="11"/>
      <c r="H12" s="63"/>
    </row>
    <row r="13" spans="2:8" s="3" customFormat="1" ht="17.25" customHeight="1" x14ac:dyDescent="0.3">
      <c r="B13" s="62" t="s">
        <v>26</v>
      </c>
      <c r="C13" s="11"/>
      <c r="D13" s="11"/>
      <c r="E13" s="11"/>
      <c r="F13" s="11"/>
      <c r="G13" s="11"/>
      <c r="H13" s="63"/>
    </row>
    <row r="14" spans="2:8" s="3" customFormat="1" ht="17.25" customHeight="1" thickBot="1" x14ac:dyDescent="0.35">
      <c r="B14" s="64" t="s">
        <v>35</v>
      </c>
      <c r="C14" s="65"/>
      <c r="D14" s="65"/>
      <c r="E14" s="65"/>
      <c r="F14" s="65"/>
      <c r="G14" s="65"/>
      <c r="H14" s="66"/>
    </row>
    <row r="15" spans="2:8" x14ac:dyDescent="0.25">
      <c r="B15" s="9"/>
      <c r="C15" s="9"/>
      <c r="D15" s="9"/>
      <c r="E15" s="9"/>
      <c r="F15" s="9"/>
    </row>
    <row r="16" spans="2:8" ht="14.4" thickBot="1" x14ac:dyDescent="0.3">
      <c r="B16" s="9"/>
      <c r="C16" s="9"/>
      <c r="D16" s="9"/>
      <c r="E16" s="9"/>
      <c r="F16" s="9"/>
    </row>
    <row r="17" spans="2:12" ht="18.75" customHeight="1" thickBot="1" x14ac:dyDescent="0.3">
      <c r="B17" s="10" t="s">
        <v>4</v>
      </c>
      <c r="C17" s="87"/>
      <c r="D17" s="88"/>
      <c r="E17" s="42"/>
      <c r="F17" s="87"/>
      <c r="G17" s="88"/>
    </row>
    <row r="18" spans="2:12" ht="44.4" customHeight="1" thickBot="1" x14ac:dyDescent="0.3">
      <c r="B18" s="73" t="s">
        <v>2</v>
      </c>
      <c r="C18" s="92"/>
      <c r="D18" s="93"/>
      <c r="E18" s="93"/>
      <c r="F18" s="93"/>
      <c r="G18" s="94"/>
    </row>
    <row r="19" spans="2:12" x14ac:dyDescent="0.25">
      <c r="C19" s="8"/>
      <c r="D19" s="8"/>
      <c r="E19" s="8"/>
    </row>
    <row r="20" spans="2:12" ht="14.4" thickBot="1" x14ac:dyDescent="0.3">
      <c r="B20" s="11"/>
      <c r="C20" s="4"/>
      <c r="D20" s="89"/>
      <c r="E20" s="89"/>
      <c r="F20" s="89"/>
      <c r="G20" s="89"/>
      <c r="H20" s="89"/>
      <c r="I20" s="12"/>
      <c r="J20" s="12"/>
      <c r="K20" s="12"/>
    </row>
    <row r="21" spans="2:12" ht="16.2" customHeight="1" thickBot="1" x14ac:dyDescent="0.3">
      <c r="B21" s="19" t="s">
        <v>41</v>
      </c>
      <c r="C21" s="20" t="s">
        <v>10</v>
      </c>
      <c r="D21" s="90" t="s">
        <v>12</v>
      </c>
      <c r="E21" s="91"/>
      <c r="F21" s="20" t="s">
        <v>27</v>
      </c>
      <c r="G21" s="20" t="s">
        <v>17</v>
      </c>
      <c r="H21" s="20" t="s">
        <v>13</v>
      </c>
      <c r="I21" s="20" t="s">
        <v>18</v>
      </c>
      <c r="J21" s="21" t="s">
        <v>23</v>
      </c>
      <c r="K21" s="21" t="s">
        <v>21</v>
      </c>
      <c r="L21" s="22" t="s">
        <v>22</v>
      </c>
    </row>
    <row r="22" spans="2:12" ht="25.2" customHeight="1" thickBot="1" x14ac:dyDescent="0.3">
      <c r="B22" s="49" t="s">
        <v>14</v>
      </c>
      <c r="C22" s="37"/>
      <c r="D22" s="48" t="s">
        <v>28</v>
      </c>
      <c r="E22" s="48" t="s">
        <v>29</v>
      </c>
      <c r="F22" s="37"/>
      <c r="G22" s="37"/>
      <c r="H22" s="37"/>
      <c r="I22" s="37"/>
      <c r="J22" s="37"/>
      <c r="K22" s="37"/>
      <c r="L22" s="38"/>
    </row>
    <row r="23" spans="2:12" x14ac:dyDescent="0.25">
      <c r="B23" s="27" t="s">
        <v>19</v>
      </c>
      <c r="C23" s="28" t="s">
        <v>31</v>
      </c>
      <c r="D23" s="43">
        <v>10</v>
      </c>
      <c r="E23" s="43">
        <v>30</v>
      </c>
      <c r="F23" s="39" t="str">
        <f>IF(AND(G23&gt;=D23,G23&lt;=E23),"JA","NEE")</f>
        <v>NEE</v>
      </c>
      <c r="G23" s="50">
        <v>0</v>
      </c>
      <c r="H23" s="51">
        <v>0</v>
      </c>
      <c r="I23" s="29">
        <f>G23*(1+H23)</f>
        <v>0</v>
      </c>
      <c r="J23" s="39">
        <v>200</v>
      </c>
      <c r="K23" s="29">
        <f>G23*J23</f>
        <v>0</v>
      </c>
      <c r="L23" s="30">
        <f>I23*J23</f>
        <v>0</v>
      </c>
    </row>
    <row r="24" spans="2:12" x14ac:dyDescent="0.25">
      <c r="B24" s="5" t="s">
        <v>7</v>
      </c>
      <c r="C24" s="15" t="s">
        <v>31</v>
      </c>
      <c r="D24" s="44">
        <v>10</v>
      </c>
      <c r="E24" s="44">
        <v>30</v>
      </c>
      <c r="F24" s="16" t="str">
        <f t="shared" ref="F24:F30" si="0">IF(AND(G24&gt;=D24,G24&lt;=E24),"JA","NEE")</f>
        <v>NEE</v>
      </c>
      <c r="G24" s="52">
        <v>0</v>
      </c>
      <c r="H24" s="53">
        <v>0</v>
      </c>
      <c r="I24" s="40">
        <f t="shared" ref="I24:I33" si="1">G24*(1+H24)</f>
        <v>0</v>
      </c>
      <c r="J24" s="16">
        <v>200</v>
      </c>
      <c r="K24" s="40">
        <f t="shared" ref="K24:K33" si="2">G24*J24</f>
        <v>0</v>
      </c>
      <c r="L24" s="26">
        <f t="shared" ref="L24:L33" si="3">I24*J24</f>
        <v>0</v>
      </c>
    </row>
    <row r="25" spans="2:12" x14ac:dyDescent="0.25">
      <c r="B25" s="5" t="s">
        <v>8</v>
      </c>
      <c r="C25" s="15" t="s">
        <v>31</v>
      </c>
      <c r="D25" s="44">
        <v>10</v>
      </c>
      <c r="E25" s="44">
        <v>30</v>
      </c>
      <c r="F25" s="16" t="str">
        <f t="shared" si="0"/>
        <v>NEE</v>
      </c>
      <c r="G25" s="52">
        <v>0</v>
      </c>
      <c r="H25" s="53">
        <v>0</v>
      </c>
      <c r="I25" s="40">
        <f t="shared" si="1"/>
        <v>0</v>
      </c>
      <c r="J25" s="16">
        <v>200</v>
      </c>
      <c r="K25" s="40">
        <f t="shared" si="2"/>
        <v>0</v>
      </c>
      <c r="L25" s="26">
        <f t="shared" si="3"/>
        <v>0</v>
      </c>
    </row>
    <row r="26" spans="2:12" x14ac:dyDescent="0.25">
      <c r="B26" s="5" t="s">
        <v>11</v>
      </c>
      <c r="C26" s="15" t="s">
        <v>31</v>
      </c>
      <c r="D26" s="44">
        <v>10</v>
      </c>
      <c r="E26" s="44">
        <v>30</v>
      </c>
      <c r="F26" s="16" t="str">
        <f t="shared" si="0"/>
        <v>NEE</v>
      </c>
      <c r="G26" s="52">
        <v>0</v>
      </c>
      <c r="H26" s="53">
        <v>0</v>
      </c>
      <c r="I26" s="40">
        <f t="shared" si="1"/>
        <v>0</v>
      </c>
      <c r="J26" s="16">
        <v>20</v>
      </c>
      <c r="K26" s="40">
        <f t="shared" si="2"/>
        <v>0</v>
      </c>
      <c r="L26" s="26">
        <f t="shared" si="3"/>
        <v>0</v>
      </c>
    </row>
    <row r="27" spans="2:12" x14ac:dyDescent="0.25">
      <c r="B27" s="5" t="s">
        <v>9</v>
      </c>
      <c r="C27" s="15" t="s">
        <v>31</v>
      </c>
      <c r="D27" s="44">
        <v>10</v>
      </c>
      <c r="E27" s="44">
        <v>30</v>
      </c>
      <c r="F27" s="16" t="str">
        <f t="shared" si="0"/>
        <v>NEE</v>
      </c>
      <c r="G27" s="52">
        <v>0</v>
      </c>
      <c r="H27" s="53">
        <v>0</v>
      </c>
      <c r="I27" s="40">
        <f t="shared" si="1"/>
        <v>0</v>
      </c>
      <c r="J27" s="16">
        <v>20</v>
      </c>
      <c r="K27" s="40">
        <f t="shared" si="2"/>
        <v>0</v>
      </c>
      <c r="L27" s="26">
        <f t="shared" si="3"/>
        <v>0</v>
      </c>
    </row>
    <row r="28" spans="2:12" x14ac:dyDescent="0.25">
      <c r="B28" s="74" t="s">
        <v>40</v>
      </c>
      <c r="C28" s="75" t="s">
        <v>31</v>
      </c>
      <c r="D28" s="76">
        <v>10</v>
      </c>
      <c r="E28" s="76">
        <v>30</v>
      </c>
      <c r="F28" s="16" t="str">
        <f>IF(AND(G28&gt;=D28,G28&lt;=E28),"JA","NEE")</f>
        <v>NEE</v>
      </c>
      <c r="G28" s="78">
        <v>0</v>
      </c>
      <c r="H28" s="79">
        <v>0</v>
      </c>
      <c r="I28" s="80">
        <f>G28*(1+H28)</f>
        <v>0</v>
      </c>
      <c r="J28" s="77">
        <v>100</v>
      </c>
      <c r="K28" s="80">
        <f>G28*J28</f>
        <v>0</v>
      </c>
      <c r="L28" s="81">
        <f>I28*J28</f>
        <v>0</v>
      </c>
    </row>
    <row r="29" spans="2:12" x14ac:dyDescent="0.25">
      <c r="B29" s="5" t="s">
        <v>15</v>
      </c>
      <c r="C29" s="15" t="s">
        <v>31</v>
      </c>
      <c r="D29" s="44">
        <v>5</v>
      </c>
      <c r="E29" s="44">
        <v>20</v>
      </c>
      <c r="F29" s="16" t="str">
        <f t="shared" si="0"/>
        <v>NEE</v>
      </c>
      <c r="G29" s="52">
        <v>0</v>
      </c>
      <c r="H29" s="53">
        <v>0</v>
      </c>
      <c r="I29" s="40">
        <f t="shared" si="1"/>
        <v>0</v>
      </c>
      <c r="J29" s="16">
        <v>50</v>
      </c>
      <c r="K29" s="40">
        <f t="shared" si="2"/>
        <v>0</v>
      </c>
      <c r="L29" s="26">
        <f t="shared" si="3"/>
        <v>0</v>
      </c>
    </row>
    <row r="30" spans="2:12" x14ac:dyDescent="0.25">
      <c r="B30" s="74" t="s">
        <v>20</v>
      </c>
      <c r="C30" s="75" t="s">
        <v>32</v>
      </c>
      <c r="D30" s="76">
        <v>5</v>
      </c>
      <c r="E30" s="76">
        <v>40</v>
      </c>
      <c r="F30" s="16" t="str">
        <f t="shared" si="0"/>
        <v>NEE</v>
      </c>
      <c r="G30" s="78">
        <v>0</v>
      </c>
      <c r="H30" s="79">
        <v>0</v>
      </c>
      <c r="I30" s="80">
        <f t="shared" si="1"/>
        <v>0</v>
      </c>
      <c r="J30" s="77">
        <v>10</v>
      </c>
      <c r="K30" s="80">
        <f t="shared" si="2"/>
        <v>0</v>
      </c>
      <c r="L30" s="81">
        <f t="shared" si="3"/>
        <v>0</v>
      </c>
    </row>
    <row r="31" spans="2:12" ht="15" customHeight="1" thickBot="1" x14ac:dyDescent="0.3">
      <c r="B31" s="6" t="s">
        <v>30</v>
      </c>
      <c r="C31" s="17" t="s">
        <v>33</v>
      </c>
      <c r="D31" s="45" t="s">
        <v>25</v>
      </c>
      <c r="E31" s="45" t="s">
        <v>25</v>
      </c>
      <c r="F31" s="18" t="s">
        <v>25</v>
      </c>
      <c r="G31" s="54">
        <v>0</v>
      </c>
      <c r="H31" s="55">
        <v>0</v>
      </c>
      <c r="I31" s="41">
        <f>G31*(1+H31)</f>
        <v>0</v>
      </c>
      <c r="J31" s="95" t="s">
        <v>34</v>
      </c>
      <c r="K31" s="96"/>
      <c r="L31" s="97"/>
    </row>
    <row r="32" spans="2:12" ht="21" customHeight="1" thickBot="1" x14ac:dyDescent="0.3">
      <c r="B32" s="36" t="s">
        <v>16</v>
      </c>
      <c r="C32" s="37"/>
      <c r="D32" s="37"/>
      <c r="E32" s="37"/>
      <c r="F32" s="37"/>
      <c r="G32" s="37"/>
      <c r="H32" s="37"/>
      <c r="I32" s="46"/>
      <c r="J32" s="37"/>
      <c r="K32" s="46"/>
      <c r="L32" s="47"/>
    </row>
    <row r="33" spans="2:12" s="86" customFormat="1" ht="14.4" thickBot="1" x14ac:dyDescent="0.3">
      <c r="B33" s="83" t="s">
        <v>39</v>
      </c>
      <c r="C33" s="82" t="s">
        <v>31</v>
      </c>
      <c r="D33" s="84">
        <v>5</v>
      </c>
      <c r="E33" s="84">
        <v>20</v>
      </c>
      <c r="F33" s="31" t="str">
        <f>IF(AND(G33&gt;=D33,G30&lt;=E33),"JA","NEE")</f>
        <v>NEE</v>
      </c>
      <c r="G33" s="85">
        <v>0</v>
      </c>
      <c r="H33" s="56">
        <v>0</v>
      </c>
      <c r="I33" s="31">
        <f t="shared" si="1"/>
        <v>0</v>
      </c>
      <c r="J33" s="82">
        <v>200</v>
      </c>
      <c r="K33" s="31">
        <f t="shared" si="2"/>
        <v>0</v>
      </c>
      <c r="L33" s="32">
        <f t="shared" si="3"/>
        <v>0</v>
      </c>
    </row>
    <row r="34" spans="2:12" x14ac:dyDescent="0.25">
      <c r="B34" s="11"/>
      <c r="C34" s="23"/>
      <c r="D34" s="4"/>
      <c r="E34" s="4"/>
      <c r="F34" s="70"/>
      <c r="G34" s="70"/>
      <c r="H34" s="72"/>
      <c r="I34" s="71"/>
      <c r="J34" s="24"/>
      <c r="K34" s="71"/>
      <c r="L34" s="71"/>
    </row>
    <row r="35" spans="2:12" ht="14.4" thickBot="1" x14ac:dyDescent="0.3">
      <c r="B35" s="57"/>
      <c r="C35" s="23"/>
      <c r="D35" s="4"/>
      <c r="E35" s="4"/>
      <c r="F35" s="13"/>
      <c r="G35" s="13"/>
      <c r="H35" s="14"/>
      <c r="I35" s="14"/>
      <c r="J35" s="14"/>
      <c r="K35" s="14"/>
      <c r="L35" s="14"/>
    </row>
    <row r="36" spans="2:12" ht="21" customHeight="1" thickBot="1" x14ac:dyDescent="0.3">
      <c r="B36" s="58"/>
      <c r="H36" s="25"/>
      <c r="I36" s="35"/>
      <c r="J36" s="33" t="s">
        <v>38</v>
      </c>
      <c r="K36" s="34">
        <f>SUM(K23:K31,K33)</f>
        <v>0</v>
      </c>
      <c r="L36" s="3" t="s">
        <v>24</v>
      </c>
    </row>
  </sheetData>
  <sheetProtection algorithmName="SHA-512" hashValue="mWY2t8Oxt655/EXIIOUHLFeiGHl7jvQyWNWr+PlrfCSXG6YkiXt342/U62ys944VoSXVmnRKYexXNUfUqk+88g==" saltValue="p3iOLO5z/xHrlxYOwFYd1w==" spinCount="100000" sheet="1" objects="1" scenarios="1"/>
  <mergeCells count="6">
    <mergeCell ref="J31:L31"/>
    <mergeCell ref="F17:G17"/>
    <mergeCell ref="C17:D17"/>
    <mergeCell ref="D20:H20"/>
    <mergeCell ref="D21:E21"/>
    <mergeCell ref="C18:G18"/>
  </mergeCells>
  <conditionalFormatting sqref="F23:F31">
    <cfRule type="cellIs" dxfId="4" priority="4" operator="equal">
      <formula>"JA"</formula>
    </cfRule>
    <cfRule type="cellIs" dxfId="3" priority="5" operator="equal">
      <formula>"NEE"</formula>
    </cfRule>
  </conditionalFormatting>
  <conditionalFormatting sqref="F33">
    <cfRule type="cellIs" dxfId="2" priority="3" operator="equal">
      <formula>"NEE"</formula>
    </cfRule>
  </conditionalFormatting>
  <conditionalFormatting sqref="F33">
    <cfRule type="cellIs" dxfId="1" priority="1" operator="equal">
      <formula>"JA"</formula>
    </cfRule>
    <cfRule type="cellIs" dxfId="0" priority="2" operator="equal">
      <formula>"NEE"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Reintjes</dc:creator>
  <cp:lastModifiedBy>Roy Reintjes</cp:lastModifiedBy>
  <dcterms:created xsi:type="dcterms:W3CDTF">2021-01-13T11:31:40Z</dcterms:created>
  <dcterms:modified xsi:type="dcterms:W3CDTF">2022-09-27T14:37:27Z</dcterms:modified>
</cp:coreProperties>
</file>