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/>
  <xr:revisionPtr revIDLastSave="1" documentId="8_{03259B96-9A51-4571-86EE-A8D6F1F6E162}" xr6:coauthVersionLast="47" xr6:coauthVersionMax="47" xr10:uidLastSave="{EEC07530-744A-42E4-81B2-6D0A9AB4371D}"/>
  <bookViews>
    <workbookView xWindow="708" yWindow="756" windowWidth="21840" windowHeight="11292" xr2:uid="{00000000-000D-0000-FFFF-FFFF00000000}"/>
  </bookViews>
  <sheets>
    <sheet name="Prijsinvulformulier" sheetId="2" r:id="rId1"/>
    <sheet name="Hard- en software" sheetId="3" r:id="rId2"/>
    <sheet name="Support" sheetId="4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4" l="1"/>
  <c r="E27" i="4"/>
  <c r="E26" i="4"/>
  <c r="E25" i="4"/>
  <c r="E24" i="4"/>
  <c r="E34" i="4"/>
  <c r="E31" i="4"/>
  <c r="E23" i="4"/>
  <c r="E22" i="4"/>
  <c r="E21" i="4"/>
  <c r="E20" i="4"/>
  <c r="E19" i="4"/>
  <c r="E18" i="4"/>
  <c r="E17" i="4"/>
  <c r="E11" i="4"/>
  <c r="E16" i="4"/>
  <c r="E15" i="4"/>
  <c r="E14" i="4"/>
  <c r="E10" i="4"/>
  <c r="E9" i="4"/>
  <c r="E8" i="4"/>
  <c r="E41" i="3"/>
  <c r="E40" i="3"/>
  <c r="E39" i="3"/>
  <c r="E33" i="3"/>
  <c r="E7" i="3"/>
  <c r="E32" i="3"/>
  <c r="E31" i="3"/>
  <c r="E30" i="3"/>
  <c r="E28" i="3"/>
  <c r="E26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14" i="2"/>
  <c r="E13" i="2"/>
  <c r="E12" i="2"/>
  <c r="E11" i="2"/>
  <c r="E10" i="2"/>
  <c r="E9" i="2"/>
  <c r="E8" i="2"/>
  <c r="E36" i="4"/>
  <c r="E22" i="2"/>
  <c r="E16" i="2"/>
  <c r="E43" i="3"/>
  <c r="E20" i="2"/>
  <c r="E35" i="3"/>
  <c r="E18" i="2"/>
  <c r="E24" i="2"/>
</calcChain>
</file>

<file path=xl/sharedStrings.xml><?xml version="1.0" encoding="utf-8"?>
<sst xmlns="http://schemas.openxmlformats.org/spreadsheetml/2006/main" count="161" uniqueCount="83">
  <si>
    <t>Bijlage - Prijzenblad
Vernieuwing gemeentelijk netwerk - gemeente Haarlem</t>
  </si>
  <si>
    <t xml:space="preserve">Legenda </t>
  </si>
  <si>
    <t>De gele velden dient Inschrijver in te vullen.</t>
  </si>
  <si>
    <t>Het groene veld wordt meegenomen in de beoordeling.</t>
  </si>
  <si>
    <t>Alle prijzen ex. BTW</t>
  </si>
  <si>
    <t xml:space="preserve">Inschrijfsom </t>
  </si>
  <si>
    <t>Eénmalige diensten</t>
  </si>
  <si>
    <t>Minimum aantal uur voor activiteit</t>
  </si>
  <si>
    <t>Totaal minimum aantal uur + extra uren</t>
  </si>
  <si>
    <t>Uurtarief (ex. BTW)</t>
  </si>
  <si>
    <t>Totaal in € (ex. BTW)</t>
  </si>
  <si>
    <t>Uurtarieven t.b.v. eventueel meerwerk</t>
  </si>
  <si>
    <t>Levering</t>
  </si>
  <si>
    <t>Ontwerp (minimaal 4 uur)</t>
  </si>
  <si>
    <t>Architect</t>
  </si>
  <si>
    <t>Voorbereiding, configuratie, hardening en documentatie</t>
  </si>
  <si>
    <t>Consultant</t>
  </si>
  <si>
    <t>Migratie</t>
  </si>
  <si>
    <t>Engineer</t>
  </si>
  <si>
    <t>Training on the job (minimaal 2x3 = 6 uur)</t>
  </si>
  <si>
    <t>Projectleider</t>
  </si>
  <si>
    <t>Nazorg (minimaal 2x8 = 16 uur)</t>
  </si>
  <si>
    <t>Projectleiding (minimaal 32 uur)</t>
  </si>
  <si>
    <t>+</t>
  </si>
  <si>
    <t>Totaal éénmalige kosten diensten</t>
  </si>
  <si>
    <t>Totaal éénmalige kosten hardware incl. DNA Advantage subscription/license (totaal overgenomen vanuit overzicht Hard- en software)</t>
  </si>
  <si>
    <t>Totaal éénmalige kosten software/licenties (totaal overgenomen vanuit overzicht Hard- en software)</t>
  </si>
  <si>
    <t>Totaal jaarlijkse kosten support (totaal overgenomen vanuit overzicht Support) x7 (duur overeenkomst)</t>
  </si>
  <si>
    <t>Totaal (dit bedrag geldt als Totale Inschrijfsom)</t>
  </si>
  <si>
    <t>Ondertekend door:</t>
  </si>
  <si>
    <t>Bedrijfsnaam inschrijver</t>
  </si>
  <si>
    <t>Naam tekeningsbevoegde</t>
  </si>
  <si>
    <t>Functie tekeningsbevoegde</t>
  </si>
  <si>
    <t>Datum</t>
  </si>
  <si>
    <t>Handtekening tekeningsbevoegde</t>
  </si>
  <si>
    <t>Hard- en software
Vernieuwing gemeentelijk netwerk - gemeente Haarlem</t>
  </si>
  <si>
    <t>Het blauwe veld wordt overgenomen in het prijsinvulformulier.</t>
  </si>
  <si>
    <t>Eénmalige kosten hardware</t>
  </si>
  <si>
    <t>Locatie</t>
  </si>
  <si>
    <t>Hardware incl. DNA Advantage subscription/license</t>
  </si>
  <si>
    <t>Aantal</t>
  </si>
  <si>
    <t>Eenheidsprijs</t>
  </si>
  <si>
    <t>Aantal x eenheidsprijs</t>
  </si>
  <si>
    <t>Zijlpoort</t>
  </si>
  <si>
    <t>C9500-24Y4C-A</t>
  </si>
  <si>
    <t>Raakspoort</t>
  </si>
  <si>
    <t>Raakspoort (servers)</t>
  </si>
  <si>
    <t>C9300L-24P-4X-A</t>
  </si>
  <si>
    <t>C9300L-48P-4X-A</t>
  </si>
  <si>
    <t>Stadhuis</t>
  </si>
  <si>
    <t>C9300X-12Y-A</t>
  </si>
  <si>
    <t>Raadhuis Zandvoort</t>
  </si>
  <si>
    <t>Bakenesserkerk</t>
  </si>
  <si>
    <t>Akendam</t>
  </si>
  <si>
    <t>Havenkantoor</t>
  </si>
  <si>
    <t>Cruquius</t>
  </si>
  <si>
    <t>UWV-werkplein</t>
  </si>
  <si>
    <t>Kleverlaan</t>
  </si>
  <si>
    <t>BCT-Wilhelminastraat</t>
  </si>
  <si>
    <t>Bruggen</t>
  </si>
  <si>
    <t>WS-C3560CX-8PC-S</t>
  </si>
  <si>
    <t>Spare</t>
  </si>
  <si>
    <t>Fysieke ISE-server</t>
  </si>
  <si>
    <t>SFP's</t>
  </si>
  <si>
    <t xml:space="preserve">SFP-10G-LR-S=	</t>
  </si>
  <si>
    <t>SFP-10G-SR-S=</t>
  </si>
  <si>
    <t>QSFP-40G-SR4-S=</t>
  </si>
  <si>
    <t>SFP-25G-SR-S=</t>
  </si>
  <si>
    <t>Totaal éénmalige kosten hardware</t>
  </si>
  <si>
    <t>Eénmalige kosten software/licenties (overeenkomst 7 jaar)</t>
  </si>
  <si>
    <t>Software/licenties</t>
  </si>
  <si>
    <t>DNA Center en ISE</t>
  </si>
  <si>
    <t>ISE Advantage-licenties</t>
  </si>
  <si>
    <t>Virtuele ISE-server</t>
  </si>
  <si>
    <t>Eénmalige kosten software/licenties</t>
  </si>
  <si>
    <t>Support
Vernieuwing gemeentelijk netwerk - gemeente Haarlem</t>
  </si>
  <si>
    <t>Jaarlijkse kosten support hardware</t>
  </si>
  <si>
    <t>Hardware/Software</t>
  </si>
  <si>
    <t>Cisco CX SuccessTrack onsite Level 1 (24x7x4 / onsite); CON-L14OS en CON-L1SWT</t>
  </si>
  <si>
    <t>Cisco CX SuccessTrack Level 1 (8x5xNBD); CON-L1NBD en CON-L1SWT</t>
  </si>
  <si>
    <t>Cisco Solution Support onsite (24x7x4 / onsite); CON-SSC4P</t>
  </si>
  <si>
    <t>Cisco Solution Support (24x7x4); CON-ECMUS</t>
  </si>
  <si>
    <t>Totaal jaarlijkse kosten 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</si>
</sst>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  <numFmt numFmtId="165" formatCode="&quot;€&quot;\ #,##0.00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Verdana"/>
      <family val="2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center"/>
    </xf>
    <xf numFmtId="44" fontId="3" fillId="0" borderId="0" applyFont="0" applyFill="0" applyBorder="0" applyAlignment="0" applyProtection="0"/>
  </cellStyleXfs>
  <cellXfs count="8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0" xfId="0" applyFont="1" applyAlignment="1">
      <alignment vertical="center"/>
    </xf>
    <xf numFmtId="0" fontId="0" fillId="0" borderId="1" xfId="0" applyBorder="1"/>
    <xf numFmtId="0" fontId="0" fillId="0" borderId="4" xfId="0" applyBorder="1"/>
    <xf numFmtId="0" fontId="0" fillId="5" borderId="7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1" fillId="0" borderId="12" xfId="0" applyFont="1" applyBorder="1" applyAlignment="1">
      <alignment vertical="center"/>
    </xf>
    <xf numFmtId="0" fontId="0" fillId="0" borderId="17" xfId="0" applyBorder="1"/>
    <xf numFmtId="0" fontId="0" fillId="0" borderId="5" xfId="0" applyBorder="1"/>
    <xf numFmtId="0" fontId="0" fillId="0" borderId="28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11" xfId="0" applyBorder="1"/>
    <xf numFmtId="0" fontId="0" fillId="0" borderId="7" xfId="0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44" fontId="0" fillId="2" borderId="6" xfId="2" applyFont="1" applyFill="1" applyBorder="1" applyAlignment="1">
      <alignment wrapText="1"/>
    </xf>
    <xf numFmtId="0" fontId="4" fillId="0" borderId="18" xfId="0" applyFont="1" applyBorder="1" applyAlignment="1">
      <alignment wrapText="1"/>
    </xf>
    <xf numFmtId="0" fontId="4" fillId="0" borderId="30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20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6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wrapText="1"/>
    </xf>
    <xf numFmtId="164" fontId="4" fillId="5" borderId="11" xfId="0" applyNumberFormat="1" applyFont="1" applyFill="1" applyBorder="1" applyAlignment="1">
      <alignment horizontal="center"/>
    </xf>
    <xf numFmtId="0" fontId="4" fillId="0" borderId="28" xfId="0" applyFont="1" applyBorder="1" applyAlignment="1">
      <alignment wrapText="1"/>
    </xf>
    <xf numFmtId="0" fontId="7" fillId="0" borderId="1" xfId="0" applyFont="1" applyBorder="1"/>
    <xf numFmtId="164" fontId="7" fillId="0" borderId="1" xfId="0" applyNumberFormat="1" applyFont="1" applyBorder="1"/>
    <xf numFmtId="0" fontId="7" fillId="0" borderId="1" xfId="0" applyFont="1" applyBorder="1" applyAlignment="1">
      <alignment horizontal="center"/>
    </xf>
    <xf numFmtId="0" fontId="7" fillId="0" borderId="0" xfId="0" applyFont="1"/>
    <xf numFmtId="164" fontId="0" fillId="2" borderId="1" xfId="0" applyNumberFormat="1" applyFill="1" applyBorder="1"/>
    <xf numFmtId="0" fontId="4" fillId="0" borderId="1" xfId="0" applyFont="1" applyBorder="1"/>
    <xf numFmtId="0" fontId="4" fillId="0" borderId="17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wrapText="1"/>
    </xf>
    <xf numFmtId="164" fontId="0" fillId="2" borderId="6" xfId="0" applyNumberFormat="1" applyFill="1" applyBorder="1" applyAlignment="1">
      <alignment horizontal="center" wrapText="1"/>
    </xf>
    <xf numFmtId="164" fontId="4" fillId="7" borderId="1" xfId="0" applyNumberFormat="1" applyFont="1" applyFill="1" applyBorder="1"/>
    <xf numFmtId="165" fontId="0" fillId="2" borderId="1" xfId="2" applyNumberFormat="1" applyFont="1" applyFill="1" applyBorder="1" applyAlignment="1">
      <alignment horizontal="center" wrapText="1"/>
    </xf>
    <xf numFmtId="0" fontId="8" fillId="6" borderId="1" xfId="0" applyFont="1" applyFill="1" applyBorder="1"/>
    <xf numFmtId="164" fontId="4" fillId="7" borderId="11" xfId="0" applyNumberFormat="1" applyFont="1" applyFill="1" applyBorder="1" applyAlignment="1">
      <alignment horizontal="center"/>
    </xf>
    <xf numFmtId="44" fontId="0" fillId="7" borderId="11" xfId="2" applyFont="1" applyFill="1" applyBorder="1"/>
    <xf numFmtId="0" fontId="4" fillId="0" borderId="1" xfId="0" applyFont="1" applyBorder="1" applyAlignment="1">
      <alignment horizontal="center" wrapText="1"/>
    </xf>
    <xf numFmtId="44" fontId="4" fillId="7" borderId="1" xfId="2" applyFont="1" applyFill="1" applyBorder="1" applyAlignment="1">
      <alignment horizontal="right"/>
    </xf>
    <xf numFmtId="0" fontId="4" fillId="0" borderId="15" xfId="0" applyFont="1" applyBorder="1" applyAlignment="1">
      <alignment wrapText="1"/>
    </xf>
    <xf numFmtId="0" fontId="4" fillId="0" borderId="15" xfId="0" applyFont="1" applyBorder="1" applyAlignment="1">
      <alignment horizontal="center" wrapText="1"/>
    </xf>
    <xf numFmtId="44" fontId="4" fillId="4" borderId="15" xfId="2" applyFont="1" applyFill="1" applyBorder="1" applyAlignment="1">
      <alignment horizontal="right"/>
    </xf>
    <xf numFmtId="0" fontId="6" fillId="0" borderId="0" xfId="0" applyFont="1" applyAlignment="1">
      <alignment horizontal="right" vertical="center"/>
    </xf>
    <xf numFmtId="0" fontId="9" fillId="0" borderId="12" xfId="0" applyFont="1" applyBorder="1" applyAlignment="1">
      <alignment horizontal="center" vertical="center"/>
    </xf>
    <xf numFmtId="0" fontId="4" fillId="8" borderId="13" xfId="0" applyFont="1" applyFill="1" applyBorder="1" applyAlignment="1">
      <alignment wrapText="1"/>
    </xf>
    <xf numFmtId="0" fontId="4" fillId="8" borderId="14" xfId="0" applyFont="1" applyFill="1" applyBorder="1" applyAlignment="1">
      <alignment horizontal="left" vertical="top" wrapText="1"/>
    </xf>
    <xf numFmtId="0" fontId="4" fillId="8" borderId="37" xfId="0" applyFont="1" applyFill="1" applyBorder="1" applyAlignment="1">
      <alignment wrapText="1"/>
    </xf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24" xfId="0" applyFill="1" applyBorder="1" applyAlignment="1">
      <alignment horizontal="center" wrapText="1"/>
    </xf>
    <xf numFmtId="0" fontId="0" fillId="2" borderId="25" xfId="0" applyFill="1" applyBorder="1" applyAlignment="1">
      <alignment horizontal="center" wrapText="1"/>
    </xf>
    <xf numFmtId="0" fontId="0" fillId="2" borderId="26" xfId="0" applyFill="1" applyBorder="1" applyAlignment="1">
      <alignment horizontal="center" wrapText="1"/>
    </xf>
    <xf numFmtId="0" fontId="0" fillId="2" borderId="27" xfId="0" applyFill="1" applyBorder="1" applyAlignment="1">
      <alignment horizontal="center" wrapText="1"/>
    </xf>
    <xf numFmtId="0" fontId="4" fillId="8" borderId="21" xfId="0" applyFont="1" applyFill="1" applyBorder="1" applyAlignment="1">
      <alignment horizontal="left" wrapText="1"/>
    </xf>
    <xf numFmtId="0" fontId="4" fillId="8" borderId="22" xfId="0" applyFont="1" applyFill="1" applyBorder="1" applyAlignment="1">
      <alignment horizontal="left" wrapText="1"/>
    </xf>
    <xf numFmtId="0" fontId="4" fillId="8" borderId="23" xfId="0" applyFont="1" applyFill="1" applyBorder="1" applyAlignment="1">
      <alignment horizontal="left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5" fillId="3" borderId="19" xfId="0" applyFont="1" applyFill="1" applyBorder="1" applyAlignment="1">
      <alignment horizontal="center" vertical="top"/>
    </xf>
    <xf numFmtId="0" fontId="5" fillId="3" borderId="20" xfId="0" applyFont="1" applyFill="1" applyBorder="1" applyAlignment="1">
      <alignment horizontal="center" vertical="top"/>
    </xf>
    <xf numFmtId="0" fontId="5" fillId="3" borderId="14" xfId="0" applyFont="1" applyFill="1" applyBorder="1" applyAlignment="1">
      <alignment horizontal="center" vertical="top"/>
    </xf>
    <xf numFmtId="0" fontId="5" fillId="3" borderId="31" xfId="0" applyFont="1" applyFill="1" applyBorder="1" applyAlignment="1">
      <alignment horizontal="center" vertical="top"/>
    </xf>
    <xf numFmtId="0" fontId="5" fillId="3" borderId="15" xfId="0" applyFont="1" applyFill="1" applyBorder="1" applyAlignment="1">
      <alignment horizontal="center" vertical="top"/>
    </xf>
    <xf numFmtId="0" fontId="5" fillId="3" borderId="16" xfId="0" applyFont="1" applyFill="1" applyBorder="1" applyAlignment="1">
      <alignment horizontal="center" vertical="top"/>
    </xf>
    <xf numFmtId="0" fontId="0" fillId="2" borderId="34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44" fontId="0" fillId="4" borderId="36" xfId="2" applyFont="1" applyFill="1" applyBorder="1" applyAlignment="1">
      <alignment horizontal="center" vertical="center" wrapText="1"/>
    </xf>
    <xf numFmtId="44" fontId="0" fillId="4" borderId="26" xfId="2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44" fontId="0" fillId="7" borderId="34" xfId="2" applyFont="1" applyFill="1" applyBorder="1" applyAlignment="1">
      <alignment horizontal="center" vertical="center" wrapText="1"/>
    </xf>
    <xf numFmtId="44" fontId="0" fillId="7" borderId="4" xfId="2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</cellXfs>
  <cellStyles count="3">
    <cellStyle name="College" xfId="1" xr:uid="{00000000-0005-0000-0000-000000000000}"/>
    <cellStyle name="Standaard" xfId="0" builtinId="0"/>
    <cellStyle name="Valuta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Aspect">
      <a:dk1>
        <a:sysClr val="windowText" lastClr="000000"/>
      </a:dk1>
      <a:lt1>
        <a:sysClr val="window" lastClr="FFFFFF"/>
      </a:lt1>
      <a:dk2>
        <a:srgbClr val="323232"/>
      </a:dk2>
      <a:lt2>
        <a:srgbClr val="E3DED1"/>
      </a:lt2>
      <a:accent1>
        <a:srgbClr val="F07F09"/>
      </a:accent1>
      <a:accent2>
        <a:srgbClr val="9F2936"/>
      </a:accent2>
      <a:accent3>
        <a:srgbClr val="1B587C"/>
      </a:accent3>
      <a:accent4>
        <a:srgbClr val="4E8542"/>
      </a:accent4>
      <a:accent5>
        <a:srgbClr val="604878"/>
      </a:accent5>
      <a:accent6>
        <a:srgbClr val="C19859"/>
      </a:accent6>
      <a:hlink>
        <a:srgbClr val="6B9F25"/>
      </a:hlink>
      <a:folHlink>
        <a:srgbClr val="B26B02"/>
      </a:folHlink>
    </a:clrScheme>
    <a:fontScheme name="College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zoomScaleNormal="100" workbookViewId="0">
      <selection activeCell="H9" sqref="H9"/>
    </sheetView>
  </sheetViews>
  <sheetFormatPr defaultRowHeight="14.4" x14ac:dyDescent="0.3"/>
  <cols>
    <col min="1" max="1" width="41" style="2" customWidth="1"/>
    <col min="2" max="2" width="17.33203125" style="2" customWidth="1"/>
    <col min="3" max="3" width="15.109375" customWidth="1"/>
    <col min="4" max="4" width="18.6640625" customWidth="1"/>
    <col min="5" max="5" width="34" customWidth="1"/>
    <col min="7" max="7" width="14" customWidth="1"/>
    <col min="8" max="8" width="37" customWidth="1"/>
  </cols>
  <sheetData>
    <row r="1" spans="1:8" s="1" customFormat="1" ht="41.4" customHeight="1" thickBot="1" x14ac:dyDescent="0.35">
      <c r="A1" s="64" t="s">
        <v>0</v>
      </c>
      <c r="B1" s="65"/>
      <c r="C1" s="66"/>
      <c r="D1" s="66"/>
      <c r="E1" s="67"/>
    </row>
    <row r="2" spans="1:8" s="1" customFormat="1" ht="30" customHeight="1" x14ac:dyDescent="0.3">
      <c r="A2" s="80" t="s">
        <v>1</v>
      </c>
      <c r="B2" s="81"/>
      <c r="C2" s="6"/>
      <c r="D2" s="7"/>
      <c r="E2" s="8"/>
    </row>
    <row r="3" spans="1:8" ht="30" customHeight="1" x14ac:dyDescent="0.3">
      <c r="A3" s="76" t="s">
        <v>2</v>
      </c>
      <c r="B3" s="77"/>
      <c r="C3" s="5"/>
      <c r="D3" s="4"/>
      <c r="E3" s="9"/>
    </row>
    <row r="4" spans="1:8" ht="30.75" customHeight="1" thickBot="1" x14ac:dyDescent="0.35">
      <c r="A4" s="78" t="s">
        <v>3</v>
      </c>
      <c r="B4" s="79"/>
      <c r="C4" s="10"/>
      <c r="D4" s="11"/>
      <c r="E4" s="51" t="s">
        <v>4</v>
      </c>
    </row>
    <row r="5" spans="1:8" x14ac:dyDescent="0.3">
      <c r="A5" s="68" t="s">
        <v>5</v>
      </c>
      <c r="B5" s="69"/>
      <c r="C5" s="70"/>
      <c r="D5" s="70"/>
      <c r="E5" s="71"/>
    </row>
    <row r="6" spans="1:8" ht="15" thickBot="1" x14ac:dyDescent="0.35">
      <c r="A6" s="72"/>
      <c r="B6" s="73"/>
      <c r="C6" s="74"/>
      <c r="D6" s="74"/>
      <c r="E6" s="75"/>
    </row>
    <row r="7" spans="1:8" ht="43.2" x14ac:dyDescent="0.3">
      <c r="A7" s="18" t="s">
        <v>6</v>
      </c>
      <c r="B7" s="19" t="s">
        <v>7</v>
      </c>
      <c r="C7" s="20" t="s">
        <v>8</v>
      </c>
      <c r="D7" s="20" t="s">
        <v>9</v>
      </c>
      <c r="E7" s="21" t="s">
        <v>10</v>
      </c>
      <c r="G7" s="4"/>
      <c r="H7" s="36" t="s">
        <v>11</v>
      </c>
    </row>
    <row r="8" spans="1:8" x14ac:dyDescent="0.3">
      <c r="A8" s="12" t="s">
        <v>12</v>
      </c>
      <c r="B8" s="16"/>
      <c r="C8" s="38"/>
      <c r="D8" s="39"/>
      <c r="E8" s="29">
        <f>C8*D8</f>
        <v>0</v>
      </c>
      <c r="G8" s="4"/>
      <c r="H8" s="36" t="s">
        <v>9</v>
      </c>
    </row>
    <row r="9" spans="1:8" x14ac:dyDescent="0.3">
      <c r="A9" s="12" t="s">
        <v>13</v>
      </c>
      <c r="B9" s="16">
        <v>4</v>
      </c>
      <c r="C9" s="38"/>
      <c r="D9" s="17"/>
      <c r="E9" s="29">
        <f t="shared" ref="E9:E14" si="0">C9*D9</f>
        <v>0</v>
      </c>
      <c r="G9" s="36" t="s">
        <v>14</v>
      </c>
      <c r="H9" s="41"/>
    </row>
    <row r="10" spans="1:8" ht="28.8" x14ac:dyDescent="0.3">
      <c r="A10" s="12" t="s">
        <v>15</v>
      </c>
      <c r="B10" s="16"/>
      <c r="C10" s="38"/>
      <c r="D10" s="17"/>
      <c r="E10" s="29">
        <f t="shared" si="0"/>
        <v>0</v>
      </c>
      <c r="G10" s="36" t="s">
        <v>16</v>
      </c>
      <c r="H10" s="41"/>
    </row>
    <row r="11" spans="1:8" x14ac:dyDescent="0.3">
      <c r="A11" s="12" t="s">
        <v>17</v>
      </c>
      <c r="B11" s="16"/>
      <c r="C11" s="38"/>
      <c r="D11" s="17"/>
      <c r="E11" s="29">
        <f t="shared" si="0"/>
        <v>0</v>
      </c>
      <c r="G11" s="36" t="s">
        <v>18</v>
      </c>
      <c r="H11" s="41"/>
    </row>
    <row r="12" spans="1:8" x14ac:dyDescent="0.3">
      <c r="A12" s="12" t="s">
        <v>19</v>
      </c>
      <c r="B12" s="16">
        <v>6</v>
      </c>
      <c r="C12" s="38"/>
      <c r="D12" s="17"/>
      <c r="E12" s="29">
        <f t="shared" si="0"/>
        <v>0</v>
      </c>
      <c r="G12" s="36" t="s">
        <v>20</v>
      </c>
      <c r="H12" s="41"/>
    </row>
    <row r="13" spans="1:8" x14ac:dyDescent="0.3">
      <c r="A13" s="12" t="s">
        <v>21</v>
      </c>
      <c r="B13" s="16">
        <v>16</v>
      </c>
      <c r="C13" s="38"/>
      <c r="D13" s="17"/>
      <c r="E13" s="29">
        <f t="shared" si="0"/>
        <v>0</v>
      </c>
    </row>
    <row r="14" spans="1:8" x14ac:dyDescent="0.3">
      <c r="A14" s="12" t="s">
        <v>22</v>
      </c>
      <c r="B14" s="16">
        <v>32</v>
      </c>
      <c r="C14" s="38"/>
      <c r="D14" s="17"/>
      <c r="E14" s="29">
        <f t="shared" si="0"/>
        <v>0</v>
      </c>
    </row>
    <row r="15" spans="1:8" ht="18" x14ac:dyDescent="0.3">
      <c r="A15" s="12"/>
      <c r="B15" s="16"/>
      <c r="C15" s="16"/>
      <c r="D15" s="50" t="s">
        <v>23</v>
      </c>
      <c r="E15" s="29"/>
    </row>
    <row r="16" spans="1:8" x14ac:dyDescent="0.3">
      <c r="A16" s="12" t="s">
        <v>24</v>
      </c>
      <c r="B16" s="16"/>
      <c r="C16" s="16"/>
      <c r="D16" s="45"/>
      <c r="E16" s="43">
        <f>SUM(E8:E14)</f>
        <v>0</v>
      </c>
    </row>
    <row r="17" spans="1:5" x14ac:dyDescent="0.3">
      <c r="A17" s="12"/>
      <c r="B17" s="16"/>
      <c r="C17" s="16"/>
      <c r="D17" s="16"/>
      <c r="E17" s="29"/>
    </row>
    <row r="18" spans="1:5" ht="57.6" x14ac:dyDescent="0.3">
      <c r="A18" s="12" t="s">
        <v>25</v>
      </c>
      <c r="B18" s="16"/>
      <c r="C18" s="16"/>
      <c r="D18" s="16"/>
      <c r="E18" s="44">
        <f>'Hard- en software'!E35</f>
        <v>0</v>
      </c>
    </row>
    <row r="19" spans="1:5" x14ac:dyDescent="0.3">
      <c r="A19" s="30"/>
      <c r="B19" s="16"/>
      <c r="C19" s="16"/>
      <c r="D19" s="16"/>
      <c r="E19" s="29"/>
    </row>
    <row r="20" spans="1:5" ht="43.2" x14ac:dyDescent="0.3">
      <c r="A20" s="12" t="s">
        <v>26</v>
      </c>
      <c r="B20" s="16"/>
      <c r="C20" s="16"/>
      <c r="D20" s="16"/>
      <c r="E20" s="44">
        <f>'Hard- en software'!E43</f>
        <v>0</v>
      </c>
    </row>
    <row r="21" spans="1:5" x14ac:dyDescent="0.3">
      <c r="A21" s="12"/>
      <c r="B21" s="15"/>
      <c r="C21" s="13"/>
      <c r="D21" s="13"/>
      <c r="E21" s="14"/>
    </row>
    <row r="22" spans="1:5" ht="43.2" x14ac:dyDescent="0.3">
      <c r="A22" s="25" t="s">
        <v>27</v>
      </c>
      <c r="B22" s="45"/>
      <c r="C22" s="45"/>
      <c r="D22" s="45"/>
      <c r="E22" s="46">
        <f>Support!E36*7</f>
        <v>0</v>
      </c>
    </row>
    <row r="23" spans="1:5" ht="18" x14ac:dyDescent="0.3">
      <c r="A23" s="28"/>
      <c r="B23" s="45"/>
      <c r="C23" s="45"/>
      <c r="D23" s="50" t="s">
        <v>23</v>
      </c>
      <c r="E23" s="4"/>
    </row>
    <row r="24" spans="1:5" ht="29.4" thickBot="1" x14ac:dyDescent="0.35">
      <c r="A24" s="47" t="s">
        <v>28</v>
      </c>
      <c r="B24" s="48"/>
      <c r="C24" s="48"/>
      <c r="D24" s="48"/>
      <c r="E24" s="49">
        <f>SUM(E16:E22)</f>
        <v>0</v>
      </c>
    </row>
    <row r="25" spans="1:5" x14ac:dyDescent="0.3">
      <c r="A25" s="3"/>
      <c r="B25" s="3"/>
    </row>
    <row r="26" spans="1:5" ht="15" thickBot="1" x14ac:dyDescent="0.35"/>
    <row r="27" spans="1:5" x14ac:dyDescent="0.3">
      <c r="A27" s="61" t="s">
        <v>29</v>
      </c>
      <c r="B27" s="62"/>
      <c r="C27" s="62"/>
      <c r="D27" s="62"/>
      <c r="E27" s="63"/>
    </row>
    <row r="28" spans="1:5" x14ac:dyDescent="0.3">
      <c r="A28" s="52" t="s">
        <v>30</v>
      </c>
      <c r="B28" s="55"/>
      <c r="C28" s="56"/>
      <c r="D28" s="56"/>
      <c r="E28" s="57"/>
    </row>
    <row r="29" spans="1:5" x14ac:dyDescent="0.3">
      <c r="A29" s="52" t="s">
        <v>31</v>
      </c>
      <c r="B29" s="55"/>
      <c r="C29" s="56"/>
      <c r="D29" s="56"/>
      <c r="E29" s="57"/>
    </row>
    <row r="30" spans="1:5" x14ac:dyDescent="0.3">
      <c r="A30" s="54" t="s">
        <v>32</v>
      </c>
      <c r="B30" s="55"/>
      <c r="C30" s="56"/>
      <c r="D30" s="56"/>
      <c r="E30" s="57"/>
    </row>
    <row r="31" spans="1:5" x14ac:dyDescent="0.3">
      <c r="A31" s="54" t="s">
        <v>33</v>
      </c>
      <c r="B31" s="55"/>
      <c r="C31" s="56"/>
      <c r="D31" s="56"/>
      <c r="E31" s="57"/>
    </row>
    <row r="32" spans="1:5" ht="53.25" customHeight="1" thickBot="1" x14ac:dyDescent="0.35">
      <c r="A32" s="53" t="s">
        <v>34</v>
      </c>
      <c r="B32" s="58"/>
      <c r="C32" s="59"/>
      <c r="D32" s="59"/>
      <c r="E32" s="60"/>
    </row>
  </sheetData>
  <mergeCells count="11">
    <mergeCell ref="A27:E27"/>
    <mergeCell ref="A1:E1"/>
    <mergeCell ref="A5:E6"/>
    <mergeCell ref="A3:B3"/>
    <mergeCell ref="A4:B4"/>
    <mergeCell ref="A2:B2"/>
    <mergeCell ref="B28:E28"/>
    <mergeCell ref="B29:E29"/>
    <mergeCell ref="B31:E31"/>
    <mergeCell ref="B32:E32"/>
    <mergeCell ref="B30:E30"/>
  </mergeCells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3"/>
  <sheetViews>
    <sheetView workbookViewId="0">
      <selection activeCell="F20" sqref="F20"/>
    </sheetView>
  </sheetViews>
  <sheetFormatPr defaultRowHeight="14.4" x14ac:dyDescent="0.3"/>
  <cols>
    <col min="1" max="1" width="25.109375" customWidth="1"/>
    <col min="2" max="2" width="53" customWidth="1"/>
    <col min="3" max="3" width="8.88671875" style="22"/>
    <col min="4" max="4" width="13.44140625" customWidth="1"/>
    <col min="5" max="5" width="21.6640625" customWidth="1"/>
  </cols>
  <sheetData>
    <row r="1" spans="1:7" ht="55.2" customHeight="1" thickBot="1" x14ac:dyDescent="0.35">
      <c r="A1" s="82" t="s">
        <v>35</v>
      </c>
      <c r="B1" s="83"/>
      <c r="C1" s="83"/>
      <c r="D1" s="83"/>
      <c r="E1" s="83"/>
      <c r="F1" s="84"/>
      <c r="G1" s="26"/>
    </row>
    <row r="2" spans="1:7" x14ac:dyDescent="0.3">
      <c r="A2" s="80" t="s">
        <v>1</v>
      </c>
      <c r="B2" s="88"/>
      <c r="C2" s="6"/>
      <c r="D2" s="6"/>
      <c r="E2" s="6"/>
      <c r="G2" s="27"/>
    </row>
    <row r="3" spans="1:7" ht="30" customHeight="1" x14ac:dyDescent="0.3">
      <c r="A3" s="76" t="s">
        <v>2</v>
      </c>
      <c r="B3" s="85"/>
      <c r="C3" s="6"/>
      <c r="D3" s="5"/>
      <c r="E3" s="5"/>
      <c r="G3" s="3"/>
    </row>
    <row r="4" spans="1:7" ht="45" customHeight="1" x14ac:dyDescent="0.3">
      <c r="A4" s="86" t="s">
        <v>36</v>
      </c>
      <c r="B4" s="87"/>
      <c r="C4" s="6"/>
      <c r="D4" s="10"/>
      <c r="E4" s="37" t="s">
        <v>4</v>
      </c>
      <c r="G4" s="3"/>
    </row>
    <row r="5" spans="1:7" x14ac:dyDescent="0.3">
      <c r="A5" s="23"/>
      <c r="B5" s="23" t="s">
        <v>37</v>
      </c>
      <c r="C5" s="23"/>
      <c r="D5" s="23"/>
      <c r="E5" s="23"/>
      <c r="G5" s="3"/>
    </row>
    <row r="6" spans="1:7" x14ac:dyDescent="0.3">
      <c r="A6" s="23" t="s">
        <v>38</v>
      </c>
      <c r="B6" s="23" t="s">
        <v>39</v>
      </c>
      <c r="C6" s="23" t="s">
        <v>40</v>
      </c>
      <c r="D6" s="23" t="s">
        <v>41</v>
      </c>
      <c r="E6" s="23" t="s">
        <v>42</v>
      </c>
    </row>
    <row r="7" spans="1:7" x14ac:dyDescent="0.3">
      <c r="A7" s="31" t="s">
        <v>43</v>
      </c>
      <c r="B7" s="31" t="s">
        <v>44</v>
      </c>
      <c r="C7" s="24">
        <v>2</v>
      </c>
      <c r="D7" s="35"/>
      <c r="E7" s="32">
        <f>C7*D7</f>
        <v>0</v>
      </c>
    </row>
    <row r="8" spans="1:7" x14ac:dyDescent="0.3">
      <c r="A8" s="31" t="s">
        <v>45</v>
      </c>
      <c r="B8" s="31" t="s">
        <v>44</v>
      </c>
      <c r="C8" s="24">
        <v>2</v>
      </c>
      <c r="D8" s="35"/>
      <c r="E8" s="32">
        <f t="shared" ref="E8:E33" si="0">C8*D8</f>
        <v>0</v>
      </c>
    </row>
    <row r="9" spans="1:7" x14ac:dyDescent="0.3">
      <c r="A9" s="31" t="s">
        <v>46</v>
      </c>
      <c r="B9" s="31" t="s">
        <v>47</v>
      </c>
      <c r="C9" s="33">
        <v>2</v>
      </c>
      <c r="D9" s="35"/>
      <c r="E9" s="32">
        <f t="shared" si="0"/>
        <v>0</v>
      </c>
    </row>
    <row r="10" spans="1:7" x14ac:dyDescent="0.3">
      <c r="A10" s="31" t="s">
        <v>45</v>
      </c>
      <c r="B10" s="31" t="s">
        <v>48</v>
      </c>
      <c r="C10" s="33">
        <v>28</v>
      </c>
      <c r="D10" s="35"/>
      <c r="E10" s="32">
        <f t="shared" si="0"/>
        <v>0</v>
      </c>
    </row>
    <row r="11" spans="1:7" x14ac:dyDescent="0.3">
      <c r="A11" s="31" t="s">
        <v>45</v>
      </c>
      <c r="B11" s="31" t="s">
        <v>47</v>
      </c>
      <c r="C11" s="33">
        <v>2</v>
      </c>
      <c r="D11" s="35"/>
      <c r="E11" s="32">
        <f t="shared" si="0"/>
        <v>0</v>
      </c>
    </row>
    <row r="12" spans="1:7" x14ac:dyDescent="0.3">
      <c r="A12" s="31" t="s">
        <v>43</v>
      </c>
      <c r="B12" s="31" t="s">
        <v>48</v>
      </c>
      <c r="C12" s="33">
        <v>20</v>
      </c>
      <c r="D12" s="35"/>
      <c r="E12" s="32">
        <f t="shared" si="0"/>
        <v>0</v>
      </c>
    </row>
    <row r="13" spans="1:7" x14ac:dyDescent="0.3">
      <c r="A13" s="31" t="s">
        <v>49</v>
      </c>
      <c r="B13" s="31" t="s">
        <v>50</v>
      </c>
      <c r="C13" s="33">
        <v>2</v>
      </c>
      <c r="D13" s="35"/>
      <c r="E13" s="32">
        <f t="shared" si="0"/>
        <v>0</v>
      </c>
    </row>
    <row r="14" spans="1:7" x14ac:dyDescent="0.3">
      <c r="A14" s="31" t="s">
        <v>49</v>
      </c>
      <c r="B14" s="31" t="s">
        <v>48</v>
      </c>
      <c r="C14" s="33">
        <v>10</v>
      </c>
      <c r="D14" s="35"/>
      <c r="E14" s="32">
        <f t="shared" si="0"/>
        <v>0</v>
      </c>
    </row>
    <row r="15" spans="1:7" x14ac:dyDescent="0.3">
      <c r="A15" s="31" t="s">
        <v>51</v>
      </c>
      <c r="B15" s="31" t="s">
        <v>48</v>
      </c>
      <c r="C15" s="33">
        <v>2</v>
      </c>
      <c r="D15" s="35"/>
      <c r="E15" s="32">
        <f t="shared" si="0"/>
        <v>0</v>
      </c>
    </row>
    <row r="16" spans="1:7" x14ac:dyDescent="0.3">
      <c r="A16" s="31" t="s">
        <v>51</v>
      </c>
      <c r="B16" s="31" t="s">
        <v>47</v>
      </c>
      <c r="C16" s="33">
        <v>1</v>
      </c>
      <c r="D16" s="35"/>
      <c r="E16" s="32">
        <f t="shared" si="0"/>
        <v>0</v>
      </c>
    </row>
    <row r="17" spans="1:5" x14ac:dyDescent="0.3">
      <c r="A17" s="31" t="s">
        <v>52</v>
      </c>
      <c r="B17" s="31" t="s">
        <v>47</v>
      </c>
      <c r="C17" s="33">
        <v>1</v>
      </c>
      <c r="D17" s="35"/>
      <c r="E17" s="32">
        <f t="shared" si="0"/>
        <v>0</v>
      </c>
    </row>
    <row r="18" spans="1:5" x14ac:dyDescent="0.3">
      <c r="A18" s="31" t="s">
        <v>53</v>
      </c>
      <c r="B18" s="31" t="s">
        <v>47</v>
      </c>
      <c r="C18" s="33">
        <v>1</v>
      </c>
      <c r="D18" s="35"/>
      <c r="E18" s="32">
        <f t="shared" si="0"/>
        <v>0</v>
      </c>
    </row>
    <row r="19" spans="1:5" x14ac:dyDescent="0.3">
      <c r="A19" s="31" t="s">
        <v>54</v>
      </c>
      <c r="B19" s="31" t="s">
        <v>48</v>
      </c>
      <c r="C19" s="33">
        <v>1</v>
      </c>
      <c r="D19" s="35"/>
      <c r="E19" s="32">
        <f t="shared" si="0"/>
        <v>0</v>
      </c>
    </row>
    <row r="20" spans="1:5" x14ac:dyDescent="0.3">
      <c r="A20" s="31" t="s">
        <v>55</v>
      </c>
      <c r="B20" s="31" t="s">
        <v>48</v>
      </c>
      <c r="C20" s="33">
        <v>1</v>
      </c>
      <c r="D20" s="35"/>
      <c r="E20" s="32">
        <f t="shared" si="0"/>
        <v>0</v>
      </c>
    </row>
    <row r="21" spans="1:5" x14ac:dyDescent="0.3">
      <c r="A21" s="31" t="s">
        <v>56</v>
      </c>
      <c r="B21" s="31" t="s">
        <v>47</v>
      </c>
      <c r="C21" s="33">
        <v>1</v>
      </c>
      <c r="D21" s="35"/>
      <c r="E21" s="32">
        <f t="shared" si="0"/>
        <v>0</v>
      </c>
    </row>
    <row r="22" spans="1:5" x14ac:dyDescent="0.3">
      <c r="A22" s="31" t="s">
        <v>57</v>
      </c>
      <c r="B22" s="31" t="s">
        <v>47</v>
      </c>
      <c r="C22" s="33">
        <v>1</v>
      </c>
      <c r="D22" s="35"/>
      <c r="E22" s="32">
        <f t="shared" si="0"/>
        <v>0</v>
      </c>
    </row>
    <row r="23" spans="1:5" x14ac:dyDescent="0.3">
      <c r="A23" s="31" t="s">
        <v>58</v>
      </c>
      <c r="B23" s="31" t="s">
        <v>47</v>
      </c>
      <c r="C23" s="33">
        <v>1</v>
      </c>
      <c r="D23" s="35"/>
      <c r="E23" s="32">
        <f t="shared" si="0"/>
        <v>0</v>
      </c>
    </row>
    <row r="24" spans="1:5" x14ac:dyDescent="0.3">
      <c r="A24" s="31" t="s">
        <v>59</v>
      </c>
      <c r="B24" s="31" t="s">
        <v>60</v>
      </c>
      <c r="C24" s="33">
        <v>5</v>
      </c>
      <c r="D24" s="35"/>
      <c r="E24" s="32">
        <f t="shared" si="0"/>
        <v>0</v>
      </c>
    </row>
    <row r="25" spans="1:5" x14ac:dyDescent="0.3">
      <c r="A25" s="31"/>
      <c r="B25" s="34"/>
      <c r="C25" s="33"/>
      <c r="D25" s="4"/>
      <c r="E25" s="32"/>
    </row>
    <row r="26" spans="1:5" x14ac:dyDescent="0.3">
      <c r="A26" s="25" t="s">
        <v>61</v>
      </c>
      <c r="B26" s="31" t="s">
        <v>48</v>
      </c>
      <c r="C26" s="24">
        <v>1</v>
      </c>
      <c r="D26" s="35"/>
      <c r="E26" s="32">
        <f t="shared" si="0"/>
        <v>0</v>
      </c>
    </row>
    <row r="27" spans="1:5" x14ac:dyDescent="0.3">
      <c r="A27" s="25"/>
      <c r="B27" s="31"/>
      <c r="C27" s="24"/>
      <c r="D27" s="31"/>
      <c r="E27" s="32"/>
    </row>
    <row r="28" spans="1:5" x14ac:dyDescent="0.3">
      <c r="A28" s="25"/>
      <c r="B28" s="31" t="s">
        <v>62</v>
      </c>
      <c r="C28" s="24">
        <v>1</v>
      </c>
      <c r="D28" s="35"/>
      <c r="E28" s="32">
        <f t="shared" si="0"/>
        <v>0</v>
      </c>
    </row>
    <row r="29" spans="1:5" x14ac:dyDescent="0.3">
      <c r="A29" s="25"/>
      <c r="B29" s="25"/>
      <c r="C29" s="24"/>
      <c r="D29" s="4"/>
      <c r="E29" s="4"/>
    </row>
    <row r="30" spans="1:5" x14ac:dyDescent="0.3">
      <c r="A30" s="25" t="s">
        <v>63</v>
      </c>
      <c r="B30" s="25" t="s">
        <v>64</v>
      </c>
      <c r="C30" s="24">
        <v>18</v>
      </c>
      <c r="D30" s="35"/>
      <c r="E30" s="32">
        <f t="shared" si="0"/>
        <v>0</v>
      </c>
    </row>
    <row r="31" spans="1:5" x14ac:dyDescent="0.3">
      <c r="A31" s="25"/>
      <c r="B31" s="25" t="s">
        <v>65</v>
      </c>
      <c r="C31" s="24">
        <v>63</v>
      </c>
      <c r="D31" s="35"/>
      <c r="E31" s="32">
        <f t="shared" si="0"/>
        <v>0</v>
      </c>
    </row>
    <row r="32" spans="1:5" x14ac:dyDescent="0.3">
      <c r="A32" s="25"/>
      <c r="B32" s="25" t="s">
        <v>66</v>
      </c>
      <c r="C32" s="24">
        <v>4</v>
      </c>
      <c r="D32" s="35"/>
      <c r="E32" s="32">
        <f t="shared" si="0"/>
        <v>0</v>
      </c>
    </row>
    <row r="33" spans="1:5" x14ac:dyDescent="0.3">
      <c r="A33" s="25"/>
      <c r="B33" s="25" t="s">
        <v>67</v>
      </c>
      <c r="C33" s="24">
        <v>2</v>
      </c>
      <c r="D33" s="35"/>
      <c r="E33" s="32">
        <f t="shared" si="0"/>
        <v>0</v>
      </c>
    </row>
    <row r="34" spans="1:5" ht="18" x14ac:dyDescent="0.3">
      <c r="A34" s="25"/>
      <c r="B34" s="25"/>
      <c r="C34" s="24"/>
      <c r="D34" s="50" t="s">
        <v>23</v>
      </c>
      <c r="E34" s="4"/>
    </row>
    <row r="35" spans="1:5" ht="28.8" x14ac:dyDescent="0.3">
      <c r="A35" s="28" t="s">
        <v>68</v>
      </c>
      <c r="B35" s="25"/>
      <c r="C35" s="24"/>
      <c r="D35" s="4"/>
      <c r="E35" s="40">
        <f>SUM(E7:E33)</f>
        <v>0</v>
      </c>
    </row>
    <row r="36" spans="1:5" x14ac:dyDescent="0.3">
      <c r="A36" s="25"/>
      <c r="B36" s="25"/>
      <c r="C36" s="24"/>
      <c r="D36" s="4"/>
      <c r="E36" s="4"/>
    </row>
    <row r="37" spans="1:5" x14ac:dyDescent="0.3">
      <c r="A37" s="23"/>
      <c r="B37" s="23" t="s">
        <v>69</v>
      </c>
      <c r="C37" s="23"/>
      <c r="D37" s="23"/>
      <c r="E37" s="23"/>
    </row>
    <row r="38" spans="1:5" x14ac:dyDescent="0.3">
      <c r="A38" s="23"/>
      <c r="B38" s="23" t="s">
        <v>70</v>
      </c>
      <c r="C38" s="23" t="s">
        <v>40</v>
      </c>
      <c r="D38" s="23" t="s">
        <v>41</v>
      </c>
      <c r="E38" s="23" t="s">
        <v>42</v>
      </c>
    </row>
    <row r="39" spans="1:5" x14ac:dyDescent="0.3">
      <c r="A39" s="25"/>
      <c r="B39" s="25" t="s">
        <v>71</v>
      </c>
      <c r="C39" s="24">
        <v>1</v>
      </c>
      <c r="D39" s="35"/>
      <c r="E39" s="32">
        <f t="shared" ref="E39:E41" si="1">C39*D39</f>
        <v>0</v>
      </c>
    </row>
    <row r="40" spans="1:5" x14ac:dyDescent="0.3">
      <c r="A40" s="25"/>
      <c r="B40" s="25" t="s">
        <v>72</v>
      </c>
      <c r="C40" s="24">
        <v>1800</v>
      </c>
      <c r="D40" s="35"/>
      <c r="E40" s="32">
        <f t="shared" si="1"/>
        <v>0</v>
      </c>
    </row>
    <row r="41" spans="1:5" x14ac:dyDescent="0.3">
      <c r="A41" s="25"/>
      <c r="B41" s="25" t="s">
        <v>73</v>
      </c>
      <c r="C41" s="24">
        <v>1</v>
      </c>
      <c r="D41" s="35"/>
      <c r="E41" s="32">
        <f t="shared" si="1"/>
        <v>0</v>
      </c>
    </row>
    <row r="42" spans="1:5" ht="18" x14ac:dyDescent="0.3">
      <c r="A42" s="28"/>
      <c r="B42" s="28"/>
      <c r="C42" s="24"/>
      <c r="D42" s="50" t="s">
        <v>23</v>
      </c>
      <c r="E42" s="4"/>
    </row>
    <row r="43" spans="1:5" ht="28.8" x14ac:dyDescent="0.3">
      <c r="A43" s="28" t="s">
        <v>74</v>
      </c>
      <c r="B43" s="28"/>
      <c r="C43" s="24"/>
      <c r="D43" s="4"/>
      <c r="E43" s="40">
        <f>SUM(E39:E41)</f>
        <v>0</v>
      </c>
    </row>
  </sheetData>
  <mergeCells count="4">
    <mergeCell ref="A1:F1"/>
    <mergeCell ref="A3:B3"/>
    <mergeCell ref="A4:B4"/>
    <mergeCell ref="A2:B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71849-21B1-45E1-AE03-E91B3DAC51D2}">
  <dimension ref="A1:G36"/>
  <sheetViews>
    <sheetView workbookViewId="0">
      <selection activeCell="B22" sqref="B22"/>
    </sheetView>
  </sheetViews>
  <sheetFormatPr defaultRowHeight="14.4" x14ac:dyDescent="0.3"/>
  <cols>
    <col min="1" max="1" width="25.109375" customWidth="1"/>
    <col min="2" max="2" width="73.5546875" customWidth="1"/>
    <col min="3" max="3" width="9.109375" style="22"/>
    <col min="4" max="4" width="13.44140625" customWidth="1"/>
    <col min="5" max="5" width="21.6640625" customWidth="1"/>
  </cols>
  <sheetData>
    <row r="1" spans="1:7" ht="55.2" customHeight="1" thickBot="1" x14ac:dyDescent="0.35">
      <c r="A1" s="82" t="s">
        <v>75</v>
      </c>
      <c r="B1" s="83"/>
      <c r="C1" s="83"/>
      <c r="D1" s="83"/>
      <c r="E1" s="83"/>
      <c r="F1" s="84"/>
      <c r="G1" s="26"/>
    </row>
    <row r="2" spans="1:7" x14ac:dyDescent="0.3">
      <c r="A2" s="80" t="s">
        <v>1</v>
      </c>
      <c r="B2" s="88"/>
      <c r="C2" s="6"/>
      <c r="D2" s="6"/>
      <c r="E2" s="6"/>
      <c r="G2" s="27"/>
    </row>
    <row r="3" spans="1:7" ht="30" customHeight="1" x14ac:dyDescent="0.3">
      <c r="A3" s="76" t="s">
        <v>2</v>
      </c>
      <c r="B3" s="85"/>
      <c r="C3" s="6"/>
      <c r="D3" s="5"/>
      <c r="E3" s="5"/>
      <c r="G3" s="3"/>
    </row>
    <row r="4" spans="1:7" ht="45" customHeight="1" x14ac:dyDescent="0.3">
      <c r="A4" s="86" t="s">
        <v>36</v>
      </c>
      <c r="B4" s="87"/>
      <c r="C4" s="6"/>
      <c r="D4" s="10"/>
      <c r="E4" s="37" t="s">
        <v>4</v>
      </c>
      <c r="G4" s="3"/>
    </row>
    <row r="5" spans="1:7" x14ac:dyDescent="0.3">
      <c r="A5" s="23"/>
      <c r="B5" s="23" t="s">
        <v>76</v>
      </c>
      <c r="C5" s="23"/>
      <c r="D5" s="23"/>
      <c r="E5" s="23"/>
      <c r="G5" s="3"/>
    </row>
    <row r="6" spans="1:7" x14ac:dyDescent="0.3">
      <c r="A6" s="23" t="s">
        <v>38</v>
      </c>
      <c r="B6" s="23" t="s">
        <v>77</v>
      </c>
      <c r="C6" s="23" t="s">
        <v>40</v>
      </c>
      <c r="D6" s="23" t="s">
        <v>41</v>
      </c>
      <c r="E6" s="23" t="s">
        <v>42</v>
      </c>
    </row>
    <row r="7" spans="1:7" x14ac:dyDescent="0.3">
      <c r="A7" s="23"/>
      <c r="B7" s="42" t="s">
        <v>78</v>
      </c>
      <c r="C7" s="23"/>
      <c r="D7" s="23"/>
      <c r="E7" s="23"/>
    </row>
    <row r="8" spans="1:7" x14ac:dyDescent="0.3">
      <c r="A8" s="31" t="s">
        <v>43</v>
      </c>
      <c r="B8" s="31" t="s">
        <v>44</v>
      </c>
      <c r="C8" s="24">
        <v>2</v>
      </c>
      <c r="D8" s="35"/>
      <c r="E8" s="32">
        <f>C8*D8</f>
        <v>0</v>
      </c>
    </row>
    <row r="9" spans="1:7" x14ac:dyDescent="0.3">
      <c r="A9" s="31" t="s">
        <v>45</v>
      </c>
      <c r="B9" s="31" t="s">
        <v>44</v>
      </c>
      <c r="C9" s="24">
        <v>2</v>
      </c>
      <c r="D9" s="35"/>
      <c r="E9" s="32">
        <f t="shared" ref="E9:E28" si="0">C9*D9</f>
        <v>0</v>
      </c>
    </row>
    <row r="10" spans="1:7" x14ac:dyDescent="0.3">
      <c r="A10" s="31" t="s">
        <v>46</v>
      </c>
      <c r="B10" s="31" t="s">
        <v>47</v>
      </c>
      <c r="C10" s="33">
        <v>2</v>
      </c>
      <c r="D10" s="35"/>
      <c r="E10" s="32">
        <f t="shared" si="0"/>
        <v>0</v>
      </c>
    </row>
    <row r="11" spans="1:7" x14ac:dyDescent="0.3">
      <c r="A11" s="31" t="s">
        <v>49</v>
      </c>
      <c r="B11" s="31" t="s">
        <v>50</v>
      </c>
      <c r="C11" s="33">
        <v>2</v>
      </c>
      <c r="D11" s="35"/>
      <c r="E11" s="32">
        <f>C11*D11</f>
        <v>0</v>
      </c>
    </row>
    <row r="12" spans="1:7" x14ac:dyDescent="0.3">
      <c r="A12" s="31"/>
      <c r="B12" s="31"/>
      <c r="C12" s="33"/>
      <c r="D12" s="33"/>
      <c r="E12" s="32"/>
    </row>
    <row r="13" spans="1:7" x14ac:dyDescent="0.3">
      <c r="A13" s="23"/>
      <c r="B13" s="42" t="s">
        <v>79</v>
      </c>
      <c r="C13" s="23"/>
      <c r="D13" s="23"/>
      <c r="E13" s="23"/>
    </row>
    <row r="14" spans="1:7" x14ac:dyDescent="0.3">
      <c r="A14" s="31" t="s">
        <v>45</v>
      </c>
      <c r="B14" s="31" t="s">
        <v>48</v>
      </c>
      <c r="C14" s="33">
        <v>28</v>
      </c>
      <c r="D14" s="35"/>
      <c r="E14" s="32">
        <f t="shared" si="0"/>
        <v>0</v>
      </c>
    </row>
    <row r="15" spans="1:7" x14ac:dyDescent="0.3">
      <c r="A15" s="31" t="s">
        <v>45</v>
      </c>
      <c r="B15" s="31" t="s">
        <v>47</v>
      </c>
      <c r="C15" s="33">
        <v>2</v>
      </c>
      <c r="D15" s="35"/>
      <c r="E15" s="32">
        <f t="shared" si="0"/>
        <v>0</v>
      </c>
    </row>
    <row r="16" spans="1:7" x14ac:dyDescent="0.3">
      <c r="A16" s="31" t="s">
        <v>43</v>
      </c>
      <c r="B16" s="31" t="s">
        <v>48</v>
      </c>
      <c r="C16" s="33">
        <v>20</v>
      </c>
      <c r="D16" s="35"/>
      <c r="E16" s="32">
        <f t="shared" si="0"/>
        <v>0</v>
      </c>
    </row>
    <row r="17" spans="1:5" x14ac:dyDescent="0.3">
      <c r="A17" s="31" t="s">
        <v>49</v>
      </c>
      <c r="B17" s="31" t="s">
        <v>48</v>
      </c>
      <c r="C17" s="33">
        <v>10</v>
      </c>
      <c r="D17" s="35"/>
      <c r="E17" s="32">
        <f t="shared" si="0"/>
        <v>0</v>
      </c>
    </row>
    <row r="18" spans="1:5" x14ac:dyDescent="0.3">
      <c r="A18" s="31" t="s">
        <v>51</v>
      </c>
      <c r="B18" s="31" t="s">
        <v>48</v>
      </c>
      <c r="C18" s="33">
        <v>2</v>
      </c>
      <c r="D18" s="35"/>
      <c r="E18" s="32">
        <f t="shared" si="0"/>
        <v>0</v>
      </c>
    </row>
    <row r="19" spans="1:5" x14ac:dyDescent="0.3">
      <c r="A19" s="31" t="s">
        <v>51</v>
      </c>
      <c r="B19" s="31" t="s">
        <v>47</v>
      </c>
      <c r="C19" s="33">
        <v>1</v>
      </c>
      <c r="D19" s="35"/>
      <c r="E19" s="32">
        <f t="shared" si="0"/>
        <v>0</v>
      </c>
    </row>
    <row r="20" spans="1:5" x14ac:dyDescent="0.3">
      <c r="A20" s="31" t="s">
        <v>52</v>
      </c>
      <c r="B20" s="31" t="s">
        <v>47</v>
      </c>
      <c r="C20" s="33">
        <v>1</v>
      </c>
      <c r="D20" s="35"/>
      <c r="E20" s="32">
        <f t="shared" si="0"/>
        <v>0</v>
      </c>
    </row>
    <row r="21" spans="1:5" x14ac:dyDescent="0.3">
      <c r="A21" s="31" t="s">
        <v>53</v>
      </c>
      <c r="B21" s="31" t="s">
        <v>47</v>
      </c>
      <c r="C21" s="33">
        <v>1</v>
      </c>
      <c r="D21" s="35"/>
      <c r="E21" s="32">
        <f t="shared" si="0"/>
        <v>0</v>
      </c>
    </row>
    <row r="22" spans="1:5" x14ac:dyDescent="0.3">
      <c r="A22" s="31" t="s">
        <v>54</v>
      </c>
      <c r="B22" s="31" t="s">
        <v>48</v>
      </c>
      <c r="C22" s="33">
        <v>1</v>
      </c>
      <c r="D22" s="35"/>
      <c r="E22" s="32">
        <f t="shared" si="0"/>
        <v>0</v>
      </c>
    </row>
    <row r="23" spans="1:5" x14ac:dyDescent="0.3">
      <c r="A23" s="31" t="s">
        <v>55</v>
      </c>
      <c r="B23" s="31" t="s">
        <v>48</v>
      </c>
      <c r="C23" s="33">
        <v>1</v>
      </c>
      <c r="D23" s="35"/>
      <c r="E23" s="32">
        <f t="shared" si="0"/>
        <v>0</v>
      </c>
    </row>
    <row r="24" spans="1:5" x14ac:dyDescent="0.3">
      <c r="A24" s="31" t="s">
        <v>56</v>
      </c>
      <c r="B24" s="31" t="s">
        <v>47</v>
      </c>
      <c r="C24" s="33">
        <v>1</v>
      </c>
      <c r="D24" s="35"/>
      <c r="E24" s="32">
        <f t="shared" si="0"/>
        <v>0</v>
      </c>
    </row>
    <row r="25" spans="1:5" x14ac:dyDescent="0.3">
      <c r="A25" s="31" t="s">
        <v>57</v>
      </c>
      <c r="B25" s="31" t="s">
        <v>47</v>
      </c>
      <c r="C25" s="33">
        <v>1</v>
      </c>
      <c r="D25" s="35"/>
      <c r="E25" s="32">
        <f t="shared" si="0"/>
        <v>0</v>
      </c>
    </row>
    <row r="26" spans="1:5" x14ac:dyDescent="0.3">
      <c r="A26" s="31" t="s">
        <v>58</v>
      </c>
      <c r="B26" s="31" t="s">
        <v>47</v>
      </c>
      <c r="C26" s="33">
        <v>1</v>
      </c>
      <c r="D26" s="35"/>
      <c r="E26" s="32">
        <f t="shared" si="0"/>
        <v>0</v>
      </c>
    </row>
    <row r="27" spans="1:5" x14ac:dyDescent="0.3">
      <c r="A27" s="31" t="s">
        <v>59</v>
      </c>
      <c r="B27" s="31" t="s">
        <v>60</v>
      </c>
      <c r="C27" s="33">
        <v>5</v>
      </c>
      <c r="D27" s="35"/>
      <c r="E27" s="32">
        <f t="shared" si="0"/>
        <v>0</v>
      </c>
    </row>
    <row r="28" spans="1:5" x14ac:dyDescent="0.3">
      <c r="A28" s="25" t="s">
        <v>61</v>
      </c>
      <c r="B28" s="31" t="s">
        <v>48</v>
      </c>
      <c r="C28" s="24">
        <v>1</v>
      </c>
      <c r="D28" s="35"/>
      <c r="E28" s="32">
        <f t="shared" si="0"/>
        <v>0</v>
      </c>
    </row>
    <row r="29" spans="1:5" x14ac:dyDescent="0.3">
      <c r="A29" s="25"/>
      <c r="B29" s="31"/>
      <c r="C29" s="24"/>
      <c r="D29" s="33"/>
      <c r="E29" s="32"/>
    </row>
    <row r="30" spans="1:5" x14ac:dyDescent="0.3">
      <c r="A30" s="23"/>
      <c r="B30" s="42" t="s">
        <v>80</v>
      </c>
      <c r="C30" s="23"/>
      <c r="D30" s="23"/>
      <c r="E30" s="23"/>
    </row>
    <row r="31" spans="1:5" x14ac:dyDescent="0.3">
      <c r="A31" s="25"/>
      <c r="B31" s="31" t="s">
        <v>62</v>
      </c>
      <c r="C31" s="24">
        <v>1</v>
      </c>
      <c r="D31" s="35"/>
      <c r="E31" s="32">
        <f>C31*D31</f>
        <v>0</v>
      </c>
    </row>
    <row r="32" spans="1:5" x14ac:dyDescent="0.3">
      <c r="A32" s="25"/>
      <c r="B32" s="31"/>
      <c r="C32" s="24"/>
      <c r="D32" s="33"/>
      <c r="E32" s="32"/>
    </row>
    <row r="33" spans="1:5" x14ac:dyDescent="0.3">
      <c r="A33" s="23"/>
      <c r="B33" s="42" t="s">
        <v>81</v>
      </c>
      <c r="C33" s="23"/>
      <c r="D33" s="23"/>
      <c r="E33" s="23"/>
    </row>
    <row r="34" spans="1:5" x14ac:dyDescent="0.3">
      <c r="A34" s="25"/>
      <c r="B34" s="25" t="s">
        <v>73</v>
      </c>
      <c r="C34" s="24">
        <v>1</v>
      </c>
      <c r="D34" s="35"/>
      <c r="E34" s="32">
        <f t="shared" ref="E34" si="1">C34*D34</f>
        <v>0</v>
      </c>
    </row>
    <row r="35" spans="1:5" ht="18" x14ac:dyDescent="0.3">
      <c r="A35" s="28"/>
      <c r="B35" s="28"/>
      <c r="C35" s="24"/>
      <c r="D35" s="50" t="s">
        <v>23</v>
      </c>
      <c r="E35" s="4"/>
    </row>
    <row r="36" spans="1:5" ht="28.8" x14ac:dyDescent="0.3">
      <c r="A36" s="28" t="s">
        <v>82</v>
      </c>
      <c r="B36" s="28"/>
      <c r="C36" s="24"/>
      <c r="D36" s="4"/>
      <c r="E36" s="40">
        <f>SUM(E8:E34)</f>
        <v>0</v>
      </c>
    </row>
  </sheetData>
  <mergeCells count="4">
    <mergeCell ref="A1:F1"/>
    <mergeCell ref="A2:B2"/>
    <mergeCell ref="A3:B3"/>
    <mergeCell ref="A4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Prijsinvulformulier</vt:lpstr>
      <vt:lpstr>Hard- en software</vt:lpstr>
      <vt:lpstr>Support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2022-11-11T13:51:15Z</dcterms:created>
  <dcterms:modified xsi:type="dcterms:W3CDTF">2022-11-11T13:51:45Z</dcterms:modified>
  <cp:category/>
  <cp:contentStatus/>
</cp:coreProperties>
</file>