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yuverta.sharepoint.com/sites/EAVerlichting2/Gedeelde documenten/General/3. Nota van Inlichtingen/"/>
    </mc:Choice>
  </mc:AlternateContent>
  <xr:revisionPtr revIDLastSave="0" documentId="8_{4491C1B7-4C56-4A67-BB36-91E98199EF43}" xr6:coauthVersionLast="47" xr6:coauthVersionMax="47" xr10:uidLastSave="{00000000-0000-0000-0000-000000000000}"/>
  <workbookProtection workbookAlgorithmName="SHA-512" workbookHashValue="+W1aZiaTsZODjjgT5EW1CZHq/Q0TYoT8w0bLOu0PtmR2P1kOHHvvTh5LWpWfMnMUmC9RwMtUTjdcDNjxEdlgLw==" workbookSaltValue="uXd7F8ORS6dgkimDc6b+EQ==" workbookSpinCount="100000" lockStructure="1"/>
  <bookViews>
    <workbookView xWindow="28680" yWindow="-120" windowWidth="25440" windowHeight="15390" xr2:uid="{16DA0E61-690B-4B8D-AFC8-282A177EDCCD}"/>
  </bookViews>
  <sheets>
    <sheet name="P1. Totaalprijs" sheetId="1" r:id="rId1"/>
    <sheet name="P2. VMBO Amersfoort" sheetId="4" r:id="rId2"/>
    <sheet name="P3. VMBO Aalsmeer" sheetId="35" r:id="rId3"/>
    <sheet name="P4. MBO Aalsmeer" sheetId="36" r:id="rId4"/>
    <sheet name="P5. MAVO Aalsmeer" sheetId="37" r:id="rId5"/>
    <sheet name="P6. VMBO Alphen aan de Rijn" sheetId="38" r:id="rId6"/>
    <sheet name="P7. VMBO Amsterdam " sheetId="19" r:id="rId7"/>
    <sheet name="P8. MBO Anna Hoeve" sheetId="18" r:id="rId8"/>
    <sheet name="P9. VMBO en MBO Gouda" sheetId="20" r:id="rId9"/>
    <sheet name="P10. MBO Houten" sheetId="21" r:id="rId10"/>
    <sheet name="P11. VMBO Klaaswaal" sheetId="22" r:id="rId11"/>
    <sheet name="P12. MBO Rotterdam" sheetId="23" r:id="rId12"/>
    <sheet name="P13. VMBO Montfoord" sheetId="24" r:id="rId13"/>
    <sheet name="P14. MBO Rijswijk" sheetId="27" r:id="rId14"/>
    <sheet name="P15. MBO Helmond" sheetId="25" r:id="rId15"/>
    <sheet name="P16. MBO Nijmegen" sheetId="26" r:id="rId16"/>
    <sheet name="P17. VMBO Nijmegen" sheetId="28" r:id="rId17"/>
    <sheet name="P18. VMBO Oestgeest" sheetId="29" r:id="rId18"/>
    <sheet name="P19. VMBO Ottoland bossekamp" sheetId="30" r:id="rId19"/>
    <sheet name="P20. VMBO Boskoop" sheetId="31" r:id="rId20"/>
    <sheet name="P21. VMBO Den Haag Madestein" sheetId="32" r:id="rId21"/>
    <sheet name="P22. Toevoeging uurl. Tarieven" sheetId="13" r:id="rId22"/>
  </sheets>
  <definedNames>
    <definedName name="_xlnm._FilterDatabase" localSheetId="0" hidden="1">'P1. Totaalprijs'!$A$3:$H$3</definedName>
    <definedName name="_xlnm._FilterDatabase" localSheetId="9" hidden="1">'P10. MBO Houten'!$A$3:$H$3</definedName>
    <definedName name="_xlnm._FilterDatabase" localSheetId="10" hidden="1">'P11. VMBO Klaaswaal'!$A$3:$H$3</definedName>
    <definedName name="_xlnm._FilterDatabase" localSheetId="11" hidden="1">'P12. MBO Rotterdam'!$A$3:$H$3</definedName>
    <definedName name="_xlnm._FilterDatabase" localSheetId="12" hidden="1">'P13. VMBO Montfoord'!$A$3:$H$3</definedName>
    <definedName name="_xlnm._FilterDatabase" localSheetId="13" hidden="1">'P14. MBO Rijswijk'!$A$3:$H$3</definedName>
    <definedName name="_xlnm._FilterDatabase" localSheetId="14" hidden="1">'P15. MBO Helmond'!$A$3:$H$3</definedName>
    <definedName name="_xlnm._FilterDatabase" localSheetId="15" hidden="1">'P16. MBO Nijmegen'!$A$3:$H$3</definedName>
    <definedName name="_xlnm._FilterDatabase" localSheetId="16" hidden="1">'P17. VMBO Nijmegen'!$A$3:$H$3</definedName>
    <definedName name="_xlnm._FilterDatabase" localSheetId="17" hidden="1">'P18. VMBO Oestgeest'!$A$3:$H$3</definedName>
    <definedName name="_xlnm._FilterDatabase" localSheetId="18" hidden="1">'P19. VMBO Ottoland bossekamp'!$A$3:$H$3</definedName>
    <definedName name="_xlnm._FilterDatabase" localSheetId="1" hidden="1">'P2. VMBO Amersfoort'!$A$3:$H$3</definedName>
    <definedName name="_xlnm._FilterDatabase" localSheetId="19" hidden="1">'P20. VMBO Boskoop'!$A$3:$H$3</definedName>
    <definedName name="_xlnm._FilterDatabase" localSheetId="20" hidden="1">'P21. VMBO Den Haag Madestein'!$A$3:$H$3</definedName>
    <definedName name="_xlnm._FilterDatabase" localSheetId="21" hidden="1">'P22. Toevoeging uurl. Tarieven'!$A$3:$E$3</definedName>
    <definedName name="_xlnm._FilterDatabase" localSheetId="2" hidden="1">'P3. VMBO Aalsmeer'!$A$3:$H$3</definedName>
    <definedName name="_xlnm._FilterDatabase" localSheetId="3" hidden="1">'P4. MBO Aalsmeer'!$A$3:$H$3</definedName>
    <definedName name="_xlnm._FilterDatabase" localSheetId="4" hidden="1">'P5. MAVO Aalsmeer'!$A$3:$H$3</definedName>
    <definedName name="_xlnm._FilterDatabase" localSheetId="5" hidden="1">'P6. VMBO Alphen aan de Rijn'!$A$3:$H$3</definedName>
    <definedName name="_xlnm._FilterDatabase" localSheetId="6" hidden="1">'P7. VMBO Amsterdam '!$A$3:$H$3</definedName>
    <definedName name="_xlnm._FilterDatabase" localSheetId="7" hidden="1">'P8. MBO Anna Hoeve'!$A$3:$H$3</definedName>
    <definedName name="_xlnm._FilterDatabase" localSheetId="8" hidden="1">'P9. VMBO en MBO Gouda'!$A$3:$H$3</definedName>
    <definedName name="_xlnm.Print_Area" localSheetId="0">'P1. Totaalprijs'!$A$1:$F$49</definedName>
    <definedName name="_xlnm.Print_Area" localSheetId="9">'P10. MBO Houten'!$A$1:$I$38</definedName>
    <definedName name="_xlnm.Print_Area" localSheetId="10">'P11. VMBO Klaaswaal'!$A$1:$I$38</definedName>
    <definedName name="_xlnm.Print_Area" localSheetId="11">'P12. MBO Rotterdam'!$A$1:$I$38</definedName>
    <definedName name="_xlnm.Print_Area" localSheetId="12">'P13. VMBO Montfoord'!$A$1:$I$38</definedName>
    <definedName name="_xlnm.Print_Area" localSheetId="13">'P14. MBO Rijswijk'!$A$1:$I$38</definedName>
    <definedName name="_xlnm.Print_Area" localSheetId="14">'P15. MBO Helmond'!$A$1:$I$38</definedName>
    <definedName name="_xlnm.Print_Area" localSheetId="15">'P16. MBO Nijmegen'!$A$1:$I$38</definedName>
    <definedName name="_xlnm.Print_Area" localSheetId="16">'P17. VMBO Nijmegen'!$A$1:$I$38</definedName>
    <definedName name="_xlnm.Print_Area" localSheetId="17">'P18. VMBO Oestgeest'!$A$1:$I$38</definedName>
    <definedName name="_xlnm.Print_Area" localSheetId="18">'P19. VMBO Ottoland bossekamp'!$A$1:$I$38</definedName>
    <definedName name="_xlnm.Print_Area" localSheetId="1">'P2. VMBO Amersfoort'!$A$1:$I$39</definedName>
    <definedName name="_xlnm.Print_Area" localSheetId="19">'P20. VMBO Boskoop'!$A$1:$I$38</definedName>
    <definedName name="_xlnm.Print_Area" localSheetId="20">'P21. VMBO Den Haag Madestein'!$A$1:$I$38</definedName>
    <definedName name="_xlnm.Print_Area" localSheetId="21">'P22. Toevoeging uurl. Tarieven'!$A$1:$I$33</definedName>
    <definedName name="_xlnm.Print_Area" localSheetId="2">'P3. VMBO Aalsmeer'!$A$1:$I$39</definedName>
    <definedName name="_xlnm.Print_Area" localSheetId="3">'P4. MBO Aalsmeer'!$A$1:$I$39</definedName>
    <definedName name="_xlnm.Print_Area" localSheetId="4">'P5. MAVO Aalsmeer'!$A$1:$I$39</definedName>
    <definedName name="_xlnm.Print_Area" localSheetId="5">'P6. VMBO Alphen aan de Rijn'!$A$1:$I$39</definedName>
    <definedName name="_xlnm.Print_Area" localSheetId="6">'P7. VMBO Amsterdam '!$A$1:$I$38</definedName>
    <definedName name="_xlnm.Print_Area" localSheetId="7">'P8. MBO Anna Hoeve'!$A$1:$I$38</definedName>
    <definedName name="_xlnm.Print_Area" localSheetId="8">'P9. VMBO en MBO Gouda'!$A$1:$I$38</definedName>
    <definedName name="_xlnm.Print_Titles" localSheetId="0">'P1. Totaalprijs'!$8:$13</definedName>
    <definedName name="_xlnm.Print_Titles" localSheetId="9">'P10. MBO Houten'!$10:$14</definedName>
    <definedName name="_xlnm.Print_Titles" localSheetId="10">'P11. VMBO Klaaswaal'!$9:$14</definedName>
    <definedName name="_xlnm.Print_Titles" localSheetId="11">'P12. MBO Rotterdam'!$10:$14</definedName>
    <definedName name="_xlnm.Print_Titles" localSheetId="12">'P13. VMBO Montfoord'!$10:$14</definedName>
    <definedName name="_xlnm.Print_Titles" localSheetId="13">'P14. MBO Rijswijk'!$10:$14</definedName>
    <definedName name="_xlnm.Print_Titles" localSheetId="14">'P15. MBO Helmond'!$10:$14</definedName>
    <definedName name="_xlnm.Print_Titles" localSheetId="15">'P16. MBO Nijmegen'!$10:$14</definedName>
    <definedName name="_xlnm.Print_Titles" localSheetId="16">'P17. VMBO Nijmegen'!$10:$14</definedName>
    <definedName name="_xlnm.Print_Titles" localSheetId="17">'P18. VMBO Oestgeest'!$10:$14</definedName>
    <definedName name="_xlnm.Print_Titles" localSheetId="18">'P19. VMBO Ottoland bossekamp'!$10:$14</definedName>
    <definedName name="_xlnm.Print_Titles" localSheetId="19">'P20. VMBO Boskoop'!$10:$14</definedName>
    <definedName name="_xlnm.Print_Titles" localSheetId="20">'P21. VMBO Den Haag Madestein'!$10:$14</definedName>
    <definedName name="_xlnm.Print_Titles" localSheetId="21">'P22. Toevoeging uurl. Tarieven'!$10:$18</definedName>
    <definedName name="_xlnm.Print_Titles" localSheetId="6">'P7. VMBO Amsterdam '!$9:$14</definedName>
    <definedName name="_xlnm.Print_Titles" localSheetId="7">'P8. MBO Anna Hoeve'!$9:$14</definedName>
    <definedName name="_xlnm.Print_Titles" localSheetId="8">'P9. VMBO en MBO Gouda'!$10:$14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4" l="1"/>
  <c r="G31" i="32"/>
  <c r="G30" i="32"/>
  <c r="H22" i="32"/>
  <c r="H20" i="32"/>
  <c r="H19" i="32"/>
  <c r="H18" i="32"/>
  <c r="H17" i="32"/>
  <c r="H16" i="32"/>
  <c r="H15" i="32"/>
  <c r="H14" i="32"/>
  <c r="H13" i="32"/>
  <c r="H12" i="32"/>
  <c r="G31" i="31"/>
  <c r="G30" i="31"/>
  <c r="H22" i="31"/>
  <c r="H20" i="31"/>
  <c r="H19" i="31"/>
  <c r="H18" i="31"/>
  <c r="H17" i="31"/>
  <c r="H16" i="31"/>
  <c r="H15" i="31"/>
  <c r="H14" i="31"/>
  <c r="H13" i="31"/>
  <c r="H12" i="31"/>
  <c r="G31" i="30"/>
  <c r="G30" i="30"/>
  <c r="H22" i="30"/>
  <c r="H20" i="30"/>
  <c r="H19" i="30"/>
  <c r="H18" i="30"/>
  <c r="H17" i="30"/>
  <c r="H16" i="30"/>
  <c r="H15" i="30"/>
  <c r="H14" i="30"/>
  <c r="H13" i="30"/>
  <c r="H12" i="30"/>
  <c r="G31" i="29"/>
  <c r="G30" i="29"/>
  <c r="H22" i="29"/>
  <c r="H20" i="29"/>
  <c r="H19" i="29"/>
  <c r="H18" i="29"/>
  <c r="H17" i="29"/>
  <c r="H16" i="29"/>
  <c r="H15" i="29"/>
  <c r="H14" i="29"/>
  <c r="H13" i="29"/>
  <c r="H12" i="29"/>
  <c r="G31" i="28"/>
  <c r="G30" i="28"/>
  <c r="H22" i="28"/>
  <c r="H20" i="28"/>
  <c r="H19" i="28"/>
  <c r="H18" i="28"/>
  <c r="H17" i="28"/>
  <c r="H16" i="28"/>
  <c r="H15" i="28"/>
  <c r="H14" i="28"/>
  <c r="H13" i="28"/>
  <c r="H12" i="28"/>
  <c r="G31" i="26"/>
  <c r="G30" i="26"/>
  <c r="H22" i="26"/>
  <c r="H20" i="26"/>
  <c r="H19" i="26"/>
  <c r="H18" i="26"/>
  <c r="H17" i="26"/>
  <c r="H16" i="26"/>
  <c r="H15" i="26"/>
  <c r="H14" i="26"/>
  <c r="H13" i="26"/>
  <c r="H12" i="26"/>
  <c r="G31" i="25"/>
  <c r="G30" i="25"/>
  <c r="H22" i="25"/>
  <c r="H20" i="25"/>
  <c r="H19" i="25"/>
  <c r="H18" i="25"/>
  <c r="H17" i="25"/>
  <c r="H16" i="25"/>
  <c r="H15" i="25"/>
  <c r="H14" i="25"/>
  <c r="H13" i="25"/>
  <c r="H12" i="25"/>
  <c r="G31" i="27"/>
  <c r="G30" i="27"/>
  <c r="H22" i="27"/>
  <c r="H20" i="27"/>
  <c r="H19" i="27"/>
  <c r="H18" i="27"/>
  <c r="H17" i="27"/>
  <c r="H16" i="27"/>
  <c r="H15" i="27"/>
  <c r="H14" i="27"/>
  <c r="H13" i="27"/>
  <c r="H12" i="27"/>
  <c r="G31" i="24"/>
  <c r="G30" i="24"/>
  <c r="H22" i="24"/>
  <c r="H20" i="24"/>
  <c r="H19" i="24"/>
  <c r="H18" i="24"/>
  <c r="H17" i="24"/>
  <c r="H16" i="24"/>
  <c r="H15" i="24"/>
  <c r="H14" i="24"/>
  <c r="H13" i="24"/>
  <c r="H12" i="24"/>
  <c r="G31" i="23"/>
  <c r="G30" i="23"/>
  <c r="H22" i="23"/>
  <c r="H20" i="23"/>
  <c r="H19" i="23"/>
  <c r="H18" i="23"/>
  <c r="H17" i="23"/>
  <c r="H16" i="23"/>
  <c r="H15" i="23"/>
  <c r="H14" i="23"/>
  <c r="H13" i="23"/>
  <c r="H12" i="23"/>
  <c r="G31" i="22"/>
  <c r="G30" i="22"/>
  <c r="H22" i="22"/>
  <c r="H20" i="22"/>
  <c r="H19" i="22"/>
  <c r="H18" i="22"/>
  <c r="H17" i="22"/>
  <c r="H16" i="22"/>
  <c r="H15" i="22"/>
  <c r="H14" i="22"/>
  <c r="H13" i="22"/>
  <c r="H12" i="22"/>
  <c r="G31" i="21"/>
  <c r="G30" i="21"/>
  <c r="H22" i="21"/>
  <c r="H20" i="21"/>
  <c r="H19" i="21"/>
  <c r="H18" i="21"/>
  <c r="H17" i="21"/>
  <c r="H16" i="21"/>
  <c r="H15" i="21"/>
  <c r="H14" i="21"/>
  <c r="H13" i="21"/>
  <c r="H12" i="21"/>
  <c r="G31" i="20"/>
  <c r="G30" i="20"/>
  <c r="H22" i="20"/>
  <c r="H20" i="20"/>
  <c r="H19" i="20"/>
  <c r="H18" i="20"/>
  <c r="H17" i="20"/>
  <c r="H16" i="20"/>
  <c r="H15" i="20"/>
  <c r="H14" i="20"/>
  <c r="H13" i="20"/>
  <c r="H12" i="20"/>
  <c r="H24" i="20" s="1"/>
  <c r="G31" i="18"/>
  <c r="G30" i="18"/>
  <c r="H22" i="18"/>
  <c r="H20" i="18"/>
  <c r="H19" i="18"/>
  <c r="H18" i="18"/>
  <c r="H17" i="18"/>
  <c r="H16" i="18"/>
  <c r="H15" i="18"/>
  <c r="H14" i="18"/>
  <c r="H13" i="18"/>
  <c r="H12" i="18"/>
  <c r="H24" i="18" s="1"/>
  <c r="G31" i="19"/>
  <c r="G30" i="19"/>
  <c r="H22" i="19"/>
  <c r="H20" i="19"/>
  <c r="H19" i="19"/>
  <c r="H18" i="19"/>
  <c r="H17" i="19"/>
  <c r="H16" i="19"/>
  <c r="H15" i="19"/>
  <c r="H14" i="19"/>
  <c r="H13" i="19"/>
  <c r="H12" i="19"/>
  <c r="H24" i="19" s="1"/>
  <c r="G31" i="38"/>
  <c r="G30" i="38"/>
  <c r="H22" i="38"/>
  <c r="H20" i="38"/>
  <c r="H19" i="38"/>
  <c r="H18" i="38"/>
  <c r="H17" i="38"/>
  <c r="H16" i="38"/>
  <c r="H15" i="38"/>
  <c r="H14" i="38"/>
  <c r="H13" i="38"/>
  <c r="H12" i="38"/>
  <c r="G31" i="37"/>
  <c r="G30" i="37"/>
  <c r="H22" i="37"/>
  <c r="H20" i="37"/>
  <c r="H19" i="37"/>
  <c r="H18" i="37"/>
  <c r="H17" i="37"/>
  <c r="H16" i="37"/>
  <c r="H15" i="37"/>
  <c r="H14" i="37"/>
  <c r="H13" i="37"/>
  <c r="H12" i="37"/>
  <c r="G31" i="36"/>
  <c r="G30" i="36"/>
  <c r="H22" i="36"/>
  <c r="H20" i="36"/>
  <c r="H19" i="36"/>
  <c r="H18" i="36"/>
  <c r="H17" i="36"/>
  <c r="H16" i="36"/>
  <c r="H15" i="36"/>
  <c r="H14" i="36"/>
  <c r="H13" i="36"/>
  <c r="H12" i="36"/>
  <c r="G31" i="35"/>
  <c r="G30" i="35"/>
  <c r="H22" i="35"/>
  <c r="H20" i="35"/>
  <c r="H19" i="35"/>
  <c r="H18" i="35"/>
  <c r="H17" i="35"/>
  <c r="H16" i="35"/>
  <c r="H15" i="35"/>
  <c r="H14" i="35"/>
  <c r="H13" i="35"/>
  <c r="H12" i="35"/>
  <c r="H20" i="4"/>
  <c r="G30" i="4"/>
  <c r="G31" i="4"/>
  <c r="E12" i="13"/>
  <c r="E13" i="13"/>
  <c r="H24" i="25" l="1"/>
  <c r="H24" i="27"/>
  <c r="H24" i="24"/>
  <c r="H26" i="24" s="1"/>
  <c r="H28" i="24" s="1"/>
  <c r="H24" i="23"/>
  <c r="H26" i="23" s="1"/>
  <c r="H28" i="23" s="1"/>
  <c r="H24" i="38"/>
  <c r="H24" i="32"/>
  <c r="H26" i="32" s="1"/>
  <c r="H28" i="32" s="1"/>
  <c r="H24" i="31"/>
  <c r="H26" i="31" s="1"/>
  <c r="H28" i="31" s="1"/>
  <c r="H24" i="30"/>
  <c r="H26" i="30" s="1"/>
  <c r="H28" i="30" s="1"/>
  <c r="H24" i="29"/>
  <c r="H26" i="29" s="1"/>
  <c r="H28" i="29" s="1"/>
  <c r="H24" i="28"/>
  <c r="H26" i="28" s="1"/>
  <c r="H28" i="28" s="1"/>
  <c r="H24" i="26"/>
  <c r="H26" i="26" s="1"/>
  <c r="H28" i="26" s="1"/>
  <c r="H24" i="22"/>
  <c r="H26" i="22" s="1"/>
  <c r="H28" i="22" s="1"/>
  <c r="H24" i="21"/>
  <c r="H26" i="21" s="1"/>
  <c r="H28" i="21" s="1"/>
  <c r="H24" i="37"/>
  <c r="H26" i="37" s="1"/>
  <c r="H28" i="37" s="1"/>
  <c r="H24" i="36"/>
  <c r="H26" i="36" s="1"/>
  <c r="H28" i="36" s="1"/>
  <c r="H24" i="35"/>
  <c r="H26" i="35" s="1"/>
  <c r="H28" i="35" s="1"/>
  <c r="H26" i="25"/>
  <c r="H28" i="25" s="1"/>
  <c r="H26" i="27"/>
  <c r="H28" i="27" s="1"/>
  <c r="H26" i="20"/>
  <c r="H28" i="20" s="1"/>
  <c r="H26" i="18"/>
  <c r="H28" i="18" s="1"/>
  <c r="H26" i="19"/>
  <c r="H28" i="19" s="1"/>
  <c r="H26" i="38"/>
  <c r="H28" i="38" s="1"/>
  <c r="H13" i="4"/>
  <c r="H12" i="4"/>
  <c r="H14" i="4"/>
  <c r="H15" i="4"/>
  <c r="E14" i="13"/>
  <c r="E16" i="13"/>
  <c r="E15" i="13"/>
  <c r="H17" i="4"/>
  <c r="H18" i="4"/>
  <c r="H19" i="4"/>
  <c r="H22" i="4"/>
  <c r="E18" i="13" l="1"/>
  <c r="D31" i="1" s="1"/>
  <c r="H30" i="32"/>
  <c r="H30" i="31"/>
  <c r="H30" i="30"/>
  <c r="H31" i="30" s="1"/>
  <c r="H33" i="30" s="1"/>
  <c r="D28" i="1" s="1"/>
  <c r="H30" i="29"/>
  <c r="H31" i="29" s="1"/>
  <c r="H33" i="29" s="1"/>
  <c r="D27" i="1" s="1"/>
  <c r="H30" i="28"/>
  <c r="H31" i="28" s="1"/>
  <c r="H33" i="28" s="1"/>
  <c r="D26" i="1" s="1"/>
  <c r="H30" i="26"/>
  <c r="H30" i="25"/>
  <c r="H30" i="27"/>
  <c r="H31" i="27" s="1"/>
  <c r="H33" i="27" s="1"/>
  <c r="D23" i="1" s="1"/>
  <c r="H30" i="24"/>
  <c r="H31" i="24" s="1"/>
  <c r="H30" i="23"/>
  <c r="H31" i="23" s="1"/>
  <c r="H33" i="23" s="1"/>
  <c r="D21" i="1" s="1"/>
  <c r="H30" i="22"/>
  <c r="H31" i="22" s="1"/>
  <c r="H33" i="22" s="1"/>
  <c r="D20" i="1" s="1"/>
  <c r="H30" i="21"/>
  <c r="H30" i="20"/>
  <c r="H30" i="18"/>
  <c r="H30" i="19"/>
  <c r="H30" i="38"/>
  <c r="H31" i="38" s="1"/>
  <c r="H33" i="38" s="1"/>
  <c r="D15" i="1" s="1"/>
  <c r="H30" i="37"/>
  <c r="H31" i="37" s="1"/>
  <c r="H33" i="37" s="1"/>
  <c r="D14" i="1" s="1"/>
  <c r="H30" i="36"/>
  <c r="H31" i="36" s="1"/>
  <c r="H33" i="36" s="1"/>
  <c r="D13" i="1" s="1"/>
  <c r="H30" i="35"/>
  <c r="H31" i="35" s="1"/>
  <c r="H33" i="35" s="1"/>
  <c r="D12" i="1" s="1"/>
  <c r="H24" i="4"/>
  <c r="H33" i="24" l="1"/>
  <c r="D22" i="1" s="1"/>
  <c r="H31" i="19"/>
  <c r="H33" i="19" s="1"/>
  <c r="D16" i="1" s="1"/>
  <c r="H31" i="32"/>
  <c r="H33" i="32" s="1"/>
  <c r="D30" i="1" s="1"/>
  <c r="H31" i="31"/>
  <c r="H33" i="31" s="1"/>
  <c r="D29" i="1" s="1"/>
  <c r="H31" i="26"/>
  <c r="H33" i="26" s="1"/>
  <c r="D25" i="1" s="1"/>
  <c r="H31" i="25"/>
  <c r="H33" i="25" s="1"/>
  <c r="D24" i="1" s="1"/>
  <c r="H31" i="21"/>
  <c r="H33" i="21" s="1"/>
  <c r="D19" i="1" s="1"/>
  <c r="H31" i="20"/>
  <c r="H33" i="20" s="1"/>
  <c r="D18" i="1" s="1"/>
  <c r="H31" i="18"/>
  <c r="H33" i="18" s="1"/>
  <c r="D17" i="1" s="1"/>
  <c r="H26" i="4"/>
  <c r="H28" i="4" s="1"/>
  <c r="H30" i="4" l="1"/>
  <c r="H31" i="4" s="1"/>
  <c r="H33" i="4" l="1"/>
  <c r="D11" i="1" s="1"/>
  <c r="D32" i="1" l="1"/>
  <c r="D34" i="1" l="1"/>
  <c r="D35" i="1" s="1"/>
</calcChain>
</file>

<file path=xl/sharedStrings.xml><?xml version="1.0" encoding="utf-8"?>
<sst xmlns="http://schemas.openxmlformats.org/spreadsheetml/2006/main" count="803" uniqueCount="156">
  <si>
    <t>Gevestigd te</t>
  </si>
  <si>
    <t>Ondergetekende</t>
  </si>
  <si>
    <t>KvK-nummer</t>
  </si>
  <si>
    <t>Gedaan op</t>
  </si>
  <si>
    <t>…................................................................................................................</t>
  </si>
  <si>
    <t>(handtekening rechtsgeldige vertegenwoordiger
 en bedrijfsstempel)</t>
  </si>
  <si>
    <t>Locatie</t>
  </si>
  <si>
    <t xml:space="preserve">Totaalprijs </t>
  </si>
  <si>
    <t>Inschrijver verklaart akkoord te gaan met uitvoering van de werkzaamheden tegen de opgegeven prijzen.</t>
  </si>
  <si>
    <t>te</t>
  </si>
  <si>
    <t>Inschrijver</t>
  </si>
  <si>
    <t>Onderstaand prijzenblad dient ingevuld te worden en te worden ingediend.</t>
  </si>
  <si>
    <t>Onderdeel*</t>
  </si>
  <si>
    <t>Merk**</t>
  </si>
  <si>
    <t>Type**</t>
  </si>
  <si>
    <t>Aantal</t>
  </si>
  <si>
    <t>Totaal (excl. btw)</t>
  </si>
  <si>
    <t>* Alle bedragen inclusief manuren, reis- en verblijfskosten en toeslagen.</t>
  </si>
  <si>
    <t>** Invullen indien van toepassing.</t>
  </si>
  <si>
    <t>* Alle bedragen inclusief manuren, reis- en verblijfskosten en toeslagen</t>
  </si>
  <si>
    <t>Tabblad</t>
  </si>
  <si>
    <t>P2.</t>
  </si>
  <si>
    <t>P3.</t>
  </si>
  <si>
    <t>P4.</t>
  </si>
  <si>
    <t>P5.</t>
  </si>
  <si>
    <t>P6.</t>
  </si>
  <si>
    <t>P7.</t>
  </si>
  <si>
    <t>P8.</t>
  </si>
  <si>
    <t>P9.</t>
  </si>
  <si>
    <t>Functie</t>
  </si>
  <si>
    <t>BIJLAGE  Prijzenblad - P1. Totaalprijs</t>
  </si>
  <si>
    <t>Tabblad P1 'Totaalprijs' dient door Aanbieder rechtsgeldig te worden ondertekend.</t>
  </si>
  <si>
    <t>P10.</t>
  </si>
  <si>
    <t>P11.</t>
  </si>
  <si>
    <t>P12.</t>
  </si>
  <si>
    <t>P13.</t>
  </si>
  <si>
    <t>P14.</t>
  </si>
  <si>
    <t>P15.</t>
  </si>
  <si>
    <t>P16.</t>
  </si>
  <si>
    <t>P17.</t>
  </si>
  <si>
    <t>P18.</t>
  </si>
  <si>
    <t>P19.</t>
  </si>
  <si>
    <t xml:space="preserve">P20. </t>
  </si>
  <si>
    <t>P21.</t>
  </si>
  <si>
    <t>Dit tabblad bestaat uit één (1) pagina. Bij het invullen van de prijslijst dient Aanbieder uit te gaan van een Opdracht voor het leveren en installeren van LED verlichting.</t>
  </si>
  <si>
    <t>BIJLAGE  Prijzenblad - P2. Locatie Bergenboulevard 11</t>
  </si>
  <si>
    <t>BIJLAGE  Prijzenblad - P6. Locatie Kalkovenweg 64</t>
  </si>
  <si>
    <t>BIJLAGE  Prijzenblad - P5. Locatie JC Mensinglaan 40 + 44</t>
  </si>
  <si>
    <t>BIJLAGE  Prijzenblad - P4. Locatie Linnaeuslaan 2</t>
  </si>
  <si>
    <t>BIJLAGE  Prijzenblad - P3. Locatie Jac. P. Thijsselaan 18</t>
  </si>
  <si>
    <t>BIJLAGE  Prijzenblad - P7. Locatie Jan van Zupthenstraat 60</t>
  </si>
  <si>
    <t>BIJLAGE  Prijzenblad - P8. Locatie Anna Hoevestraat 2</t>
  </si>
  <si>
    <t>BIJLAGE  Prijzenblad - P9. Locatie Ronsseweg 555</t>
  </si>
  <si>
    <t>BIJLAGE  Prijzenblad - P10. Locatie Randhoeve 2</t>
  </si>
  <si>
    <t>BIJLAGE  Prijzenblad - P11. Locatie Rijksstraatweg 30b</t>
  </si>
  <si>
    <t>BIJLAGE  Prijzenblad - P12. Locatie Laanslootseweg 1</t>
  </si>
  <si>
    <t>BIJLAGE  Prijzenblad - P13. Locatie Doeldijk 16</t>
  </si>
  <si>
    <t>BIJLAGE  Prijzenblad - P14. Locatie Huis te Landelaan 2</t>
  </si>
  <si>
    <t>BIJLAGE  Prijzenblad - P15. Locatie Scheepsboulevard 1</t>
  </si>
  <si>
    <t>BIJLAGE  Prijzenblad - P16. Locatie Energieweg 19</t>
  </si>
  <si>
    <t>BIJLAGE  Prijzenblad - P17. Locatie Marga Klompelaan 37</t>
  </si>
  <si>
    <t>BIJLAGE  Prijzenblad - P18. Locatie Lange voort 70</t>
  </si>
  <si>
    <t>BIJLAGE  Prijzenblad - P19. Locatie B140</t>
  </si>
  <si>
    <t>BIJLAGE  Prijzenblad - P10. Locatie Zijde 105</t>
  </si>
  <si>
    <t>BIJLAGE  Prijzenblad - P21. Locatie Madesteinweg 25</t>
  </si>
  <si>
    <t>P22.</t>
  </si>
  <si>
    <t>Verlichtingsarmatuur T8</t>
  </si>
  <si>
    <t>…</t>
  </si>
  <si>
    <t>Verlichtingsarmatuur T5</t>
  </si>
  <si>
    <t>Anti-paniekverlichting</t>
  </si>
  <si>
    <t>Alle prijzenbladen (P2 t/m P22) dienen ingevuld te worden. Alle producten dienen te voldoen aan de informatie uit Offerteaanvraag met kenmerk TN350630</t>
  </si>
  <si>
    <t>Bij onvoldoende regels graag vanaf regel 22 toevoegen</t>
  </si>
  <si>
    <t>Werkvoorbereider</t>
  </si>
  <si>
    <t>Projectleider</t>
  </si>
  <si>
    <t>Elektrotechnisch tekenaar</t>
  </si>
  <si>
    <t>verbindt zich, door invulling en ondertekening van deze prijzenbladen, tot aanneming van het uitvoeren van het leveren en plaatsen van LED verlichting bij diverse locaties van Yuverta opleidingen, een en ander volgens de Offerteaanvraag, met kenmerk TN350630 en de daarbij behorende bijlagen.</t>
  </si>
  <si>
    <t>*** Inclusief verticaal transport, veilig werken op hoogte en veiligheidsvoorzieningen.</t>
  </si>
  <si>
    <t>Grijze vlakken niet wijzigen</t>
  </si>
  <si>
    <t>PL-verlichting</t>
  </si>
  <si>
    <t>Prijs per stuk (excl. btw)***</t>
  </si>
  <si>
    <t>Algemene kosten</t>
  </si>
  <si>
    <t>Winst- en Risico</t>
  </si>
  <si>
    <t>Percentage staartpost</t>
  </si>
  <si>
    <t>Monteur senior</t>
  </si>
  <si>
    <t>Monteur junior</t>
  </si>
  <si>
    <t>Totaalprijs (exclusief BTW)</t>
  </si>
  <si>
    <t>Totaalprijs (inclusief BTW)</t>
  </si>
  <si>
    <t>BIJLAGE  Prijzenblad - P22. Toevoeging uurloon en tarieven</t>
  </si>
  <si>
    <t>Aantal fictief</t>
  </si>
  <si>
    <t>Uurloon subtotaal (excl. btw) fictief</t>
  </si>
  <si>
    <t>Uurloon (excl. btw)</t>
  </si>
  <si>
    <t>Naam Inschrijver</t>
  </si>
  <si>
    <t>BTW 21%</t>
  </si>
  <si>
    <t>Totaal toevoeging uurloon fictief (excl. btw)</t>
  </si>
  <si>
    <t>Subtotaal excl. toeslag:</t>
  </si>
  <si>
    <t>Subtotaal incl. toeslag:</t>
  </si>
  <si>
    <t>Algemene kosten % over subtotaal incl. toeslag:</t>
  </si>
  <si>
    <t>Vaste toeslag aanpassen elektra:</t>
  </si>
  <si>
    <t>Totaal incl. toeslag alg. kosten en W&amp;R:</t>
  </si>
  <si>
    <t>Winst &amp; Risico % over subtotaal incl. toesag en alg. kosten:</t>
  </si>
  <si>
    <t>Note: Door toeslagen hier in te vullen worden ze meegenomen in het gehele prijzenblad</t>
  </si>
  <si>
    <t>adres</t>
  </si>
  <si>
    <t>Bergenboulevard 11</t>
  </si>
  <si>
    <t>VMBO Amersfoort</t>
  </si>
  <si>
    <t>Jac. P. Thijsselaan 18</t>
  </si>
  <si>
    <t>VMBO Aalsmeer</t>
  </si>
  <si>
    <t>Linnaeuslaan 2</t>
  </si>
  <si>
    <t xml:space="preserve">MBO Aalsmeer </t>
  </si>
  <si>
    <t>JC Mensinglaan 40 + 44</t>
  </si>
  <si>
    <t xml:space="preserve">MAVO Aalsmeer </t>
  </si>
  <si>
    <t>Kalkovenweg 64</t>
  </si>
  <si>
    <t xml:space="preserve">VMBO Alphen aan de Rijn </t>
  </si>
  <si>
    <t>Jan van Zupthenstraat 60</t>
  </si>
  <si>
    <t>VMBO Amsterdam</t>
  </si>
  <si>
    <t>MBO Anna Hoeve</t>
  </si>
  <si>
    <t xml:space="preserve"> Anna Hoevestraat 2</t>
  </si>
  <si>
    <t>VMBO en MBO Gouda</t>
  </si>
  <si>
    <t>Ronsseweg 555</t>
  </si>
  <si>
    <t xml:space="preserve">MBO Houten </t>
  </si>
  <si>
    <t>Randhoeve 2</t>
  </si>
  <si>
    <t xml:space="preserve">VMBO Klaaswaal </t>
  </si>
  <si>
    <t>Rijksstraatweg 30b</t>
  </si>
  <si>
    <t xml:space="preserve">MBO Rotterdam </t>
  </si>
  <si>
    <t>Laanslootseweg 1</t>
  </si>
  <si>
    <t xml:space="preserve">MBO Montfoord </t>
  </si>
  <si>
    <t>Doeldijk 15</t>
  </si>
  <si>
    <t xml:space="preserve">MBO Rijswijk </t>
  </si>
  <si>
    <t>Huis te Landelaan 2</t>
  </si>
  <si>
    <t>Scheepsboulevard 1</t>
  </si>
  <si>
    <t xml:space="preserve">MBO Helmond </t>
  </si>
  <si>
    <t>Energieweg 18</t>
  </si>
  <si>
    <t xml:space="preserve">MBO Nijmegen </t>
  </si>
  <si>
    <t xml:space="preserve">VMBO Nijmegen </t>
  </si>
  <si>
    <t>Marga Klompelaan 37</t>
  </si>
  <si>
    <t>Lange Voort 70</t>
  </si>
  <si>
    <t xml:space="preserve">VMBO Oestgeest </t>
  </si>
  <si>
    <t>B 140</t>
  </si>
  <si>
    <t xml:space="preserve">VMBO Boskoop </t>
  </si>
  <si>
    <t>Zijde 105</t>
  </si>
  <si>
    <t>Madesteinweg 25</t>
  </si>
  <si>
    <t xml:space="preserve">VMBO Den Haag Madestein </t>
  </si>
  <si>
    <t>VMBO Ottoland Bossekamp</t>
  </si>
  <si>
    <t>Grijze vlakken niet wijzigen, start met prijsinvullen bij P2. --&gt;</t>
  </si>
  <si>
    <t>Fictieve toevoeging uurloon</t>
  </si>
  <si>
    <t>Prijs [€]</t>
  </si>
  <si>
    <t xml:space="preserve">Optionele stuksprijs (incl. montage) </t>
  </si>
  <si>
    <t xml:space="preserve">Plafondaanpassingen </t>
  </si>
  <si>
    <t>/stuk</t>
  </si>
  <si>
    <t>eenheid</t>
  </si>
  <si>
    <t>/m2</t>
  </si>
  <si>
    <t>Toevoegen daglichtregeling in een ruimte</t>
  </si>
  <si>
    <t>Toevoegen sensorschakeling in een ruimte</t>
  </si>
  <si>
    <t>All-in tarief incl. eventuele bekabeling en montage</t>
  </si>
  <si>
    <t>All-in tarief incl. montage</t>
  </si>
  <si>
    <t>%</t>
  </si>
  <si>
    <t>Toevoegen plenumventilatieroosters in een ruimte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</si>
</sst>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sz val="10"/>
      <color theme="1"/>
      <name val="Arial"/>
      <family val="2"/>
    </font>
    <font>
      <sz val="10"/>
      <name val="Arial"/>
      <family val="2"/>
    </font>
    <font>
      <b/>
      <sz val="10"/>
      <name val="Arial"/>
      <family val="2"/>
    </font>
    <font>
      <b/>
      <sz val="16"/>
      <color theme="1"/>
      <name val="Arial"/>
      <family val="2"/>
    </font>
    <font>
      <b/>
      <sz val="12"/>
      <color theme="1"/>
      <name val="Arial"/>
      <family val="2"/>
    </font>
    <font>
      <sz val="12"/>
      <color theme="1"/>
      <name val="Arial"/>
      <family val="2"/>
    </font>
    <font>
      <sz val="12"/>
      <color theme="1"/>
      <name val="Calibri"/>
      <family val="2"/>
      <scheme val="minor"/>
    </font>
    <font>
      <b/>
      <sz val="12"/>
      <name val="Arial"/>
      <family val="2"/>
    </font>
    <font>
      <sz val="12"/>
      <name val="Arial"/>
      <family val="2"/>
    </font>
    <font>
      <sz val="12"/>
      <color rgb="FF000000"/>
      <name val="Arial"/>
      <family val="2"/>
    </font>
    <font>
      <sz val="11"/>
      <color theme="1"/>
      <name val="Calibri"/>
      <family val="2"/>
      <scheme val="minor"/>
    </font>
    <font>
      <i/>
      <sz val="12"/>
      <color theme="1"/>
      <name val="Arial"/>
      <family val="2"/>
    </font>
    <font>
      <b/>
      <sz val="18"/>
      <color theme="1"/>
      <name val="Arial"/>
      <family val="2"/>
    </font>
    <font>
      <b/>
      <sz val="12"/>
      <color rgb="FFFF0000"/>
      <name val="Arial"/>
      <family val="2"/>
    </font>
    <font>
      <i/>
      <sz val="12"/>
      <color theme="1"/>
      <name val="Calibri"/>
      <family val="2"/>
      <scheme val="minor"/>
    </font>
    <font>
      <i/>
      <sz val="10"/>
      <color theme="1"/>
      <name val="Arial"/>
      <family val="2"/>
    </font>
  </fonts>
  <fills count="5">
    <fill>
      <patternFill patternType="none"/>
    </fill>
    <fill>
      <patternFill patternType="gray125"/>
    </fill>
    <fill>
      <patternFill patternType="solid">
        <fgColor rgb="FFB2E8D6"/>
        <bgColor indexed="64"/>
      </patternFill>
    </fill>
    <fill>
      <patternFill patternType="solid">
        <fgColor theme="0" tint="-0.14999847407452621"/>
        <bgColor indexed="64"/>
      </patternFill>
    </fill>
    <fill>
      <patternFill patternType="solid">
        <fgColor theme="0" tint="-0.249977111117893"/>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1" fillId="0" borderId="0" applyFont="0" applyFill="0" applyBorder="0" applyAlignment="0" applyProtection="0"/>
  </cellStyleXfs>
  <cellXfs count="160">
    <xf numFmtId="0" fontId="0" fillId="0" borderId="0" xfId="0"/>
    <xf numFmtId="0" fontId="2" fillId="0" borderId="0" xfId="0" applyFont="1" applyAlignment="1">
      <alignment vertical="top" wrapText="1"/>
    </xf>
    <xf numFmtId="0" fontId="1" fillId="0" borderId="0" xfId="0" applyFont="1" applyAlignment="1">
      <alignment vertical="top"/>
    </xf>
    <xf numFmtId="0" fontId="1" fillId="0" borderId="0" xfId="0" applyFont="1" applyAlignment="1">
      <alignment horizontal="center" vertical="top"/>
    </xf>
    <xf numFmtId="0" fontId="3"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center" vertical="center"/>
    </xf>
    <xf numFmtId="0" fontId="4" fillId="0" borderId="0" xfId="0" applyFont="1" applyAlignment="1">
      <alignment vertical="top"/>
    </xf>
    <xf numFmtId="0" fontId="4" fillId="0" borderId="0" xfId="0" applyFont="1" applyAlignment="1">
      <alignment horizontal="center" vertical="center"/>
    </xf>
    <xf numFmtId="0" fontId="4" fillId="0" borderId="0" xfId="0" applyFont="1" applyAlignment="1">
      <alignment horizontal="left" vertical="center"/>
    </xf>
    <xf numFmtId="0" fontId="6" fillId="0" borderId="0" xfId="0" applyFont="1" applyAlignment="1">
      <alignment horizontal="left" vertical="center"/>
    </xf>
    <xf numFmtId="0" fontId="1" fillId="0" borderId="0" xfId="0" applyFont="1"/>
    <xf numFmtId="0" fontId="6" fillId="0" borderId="0" xfId="0" applyFont="1" applyAlignment="1">
      <alignment vertical="center" wrapText="1"/>
    </xf>
    <xf numFmtId="0" fontId="0" fillId="0" borderId="0" xfId="0" applyAlignment="1">
      <alignment vertical="center"/>
    </xf>
    <xf numFmtId="0" fontId="6" fillId="0" borderId="0" xfId="0" applyFont="1" applyAlignment="1">
      <alignment vertical="center"/>
    </xf>
    <xf numFmtId="0" fontId="6" fillId="0" borderId="0" xfId="0" applyFont="1"/>
    <xf numFmtId="0" fontId="7" fillId="0" borderId="0" xfId="0" applyFont="1" applyAlignment="1">
      <alignment vertical="center"/>
    </xf>
    <xf numFmtId="0" fontId="5" fillId="0" borderId="0" xfId="0" applyFont="1" applyProtection="1">
      <protection locked="0"/>
    </xf>
    <xf numFmtId="0" fontId="8" fillId="2" borderId="1" xfId="0" applyFont="1" applyFill="1" applyBorder="1" applyAlignment="1">
      <alignment vertical="center"/>
    </xf>
    <xf numFmtId="0" fontId="10" fillId="0" borderId="0" xfId="0" applyFont="1" applyAlignment="1">
      <alignment vertical="center"/>
    </xf>
    <xf numFmtId="0" fontId="9" fillId="0" borderId="0" xfId="0" applyFont="1" applyAlignment="1">
      <alignment vertical="center" wrapText="1"/>
    </xf>
    <xf numFmtId="0" fontId="5" fillId="0" borderId="0" xfId="0" applyFont="1" applyAlignment="1" applyProtection="1">
      <alignment horizontal="left"/>
      <protection locked="0"/>
    </xf>
    <xf numFmtId="44" fontId="6" fillId="3" borderId="1" xfId="0" applyNumberFormat="1" applyFont="1" applyFill="1" applyBorder="1" applyAlignment="1">
      <alignment vertical="center"/>
    </xf>
    <xf numFmtId="0" fontId="6" fillId="3" borderId="1" xfId="0" applyFont="1" applyFill="1" applyBorder="1" applyAlignment="1">
      <alignment vertical="center"/>
    </xf>
    <xf numFmtId="0" fontId="6" fillId="3" borderId="0" xfId="0" applyFont="1" applyFill="1" applyAlignment="1">
      <alignment vertical="center"/>
    </xf>
    <xf numFmtId="0" fontId="6" fillId="3" borderId="3" xfId="0" applyFont="1" applyFill="1" applyBorder="1" applyAlignment="1">
      <alignment vertical="center"/>
    </xf>
    <xf numFmtId="44" fontId="8" fillId="4" borderId="1" xfId="0" applyNumberFormat="1" applyFont="1" applyFill="1" applyBorder="1" applyAlignment="1">
      <alignment vertical="center"/>
    </xf>
    <xf numFmtId="44" fontId="13" fillId="3" borderId="7" xfId="0" applyNumberFormat="1" applyFont="1" applyFill="1" applyBorder="1" applyAlignment="1">
      <alignment vertical="top"/>
    </xf>
    <xf numFmtId="0" fontId="6" fillId="0" borderId="10" xfId="0" applyFont="1" applyBorder="1" applyAlignment="1">
      <alignment horizontal="left" vertical="center"/>
    </xf>
    <xf numFmtId="0" fontId="6" fillId="0" borderId="2" xfId="0" applyFont="1" applyBorder="1" applyAlignment="1">
      <alignment horizontal="left" vertical="center"/>
    </xf>
    <xf numFmtId="0" fontId="5" fillId="0" borderId="0" xfId="0" applyFont="1" applyAlignment="1" applyProtection="1">
      <alignment horizontal="left" vertical="center"/>
      <protection locked="0"/>
    </xf>
    <xf numFmtId="0" fontId="5" fillId="0" borderId="0" xfId="0" applyFont="1" applyAlignment="1" applyProtection="1">
      <alignment vertical="center"/>
      <protection locked="0"/>
    </xf>
    <xf numFmtId="0" fontId="4" fillId="0" borderId="0" xfId="0" applyFont="1" applyAlignment="1" applyProtection="1">
      <alignment horizontal="left" vertical="center"/>
      <protection locked="0"/>
    </xf>
    <xf numFmtId="0" fontId="4" fillId="0" borderId="0" xfId="0" applyFont="1" applyAlignment="1" applyProtection="1">
      <alignment horizontal="center" vertical="center"/>
      <protection locked="0"/>
    </xf>
    <xf numFmtId="0" fontId="1" fillId="0" borderId="0" xfId="0" applyFont="1" applyAlignment="1" applyProtection="1">
      <alignment horizontal="center" vertical="center"/>
      <protection locked="0"/>
    </xf>
    <xf numFmtId="0" fontId="6" fillId="0" borderId="0" xfId="0" applyFont="1" applyAlignment="1" applyProtection="1">
      <alignment vertical="center"/>
      <protection locked="0"/>
    </xf>
    <xf numFmtId="0" fontId="4" fillId="0" borderId="0" xfId="0" applyFont="1" applyAlignment="1" applyProtection="1">
      <alignment vertical="center"/>
      <protection locked="0"/>
    </xf>
    <xf numFmtId="0" fontId="1" fillId="0" borderId="0" xfId="0" applyFont="1" applyAlignment="1" applyProtection="1">
      <alignment vertical="center"/>
      <protection locked="0"/>
    </xf>
    <xf numFmtId="0" fontId="10" fillId="0" borderId="0" xfId="0" applyFont="1" applyAlignment="1" applyProtection="1">
      <alignment vertical="center"/>
      <protection locked="0"/>
    </xf>
    <xf numFmtId="0" fontId="6" fillId="0" borderId="0" xfId="0" applyFont="1" applyAlignment="1" applyProtection="1">
      <alignment vertical="center" wrapText="1"/>
      <protection locked="0"/>
    </xf>
    <xf numFmtId="0" fontId="1" fillId="0" borderId="0" xfId="0" applyFont="1" applyAlignment="1" applyProtection="1">
      <alignment vertical="top"/>
      <protection locked="0"/>
    </xf>
    <xf numFmtId="0" fontId="8" fillId="2" borderId="1" xfId="0" applyFont="1" applyFill="1" applyBorder="1" applyAlignment="1" applyProtection="1">
      <alignment vertical="center"/>
      <protection locked="0"/>
    </xf>
    <xf numFmtId="0" fontId="8" fillId="2" borderId="1" xfId="0" applyFont="1" applyFill="1" applyBorder="1" applyAlignment="1" applyProtection="1">
      <alignment vertical="center" wrapText="1"/>
      <protection locked="0"/>
    </xf>
    <xf numFmtId="0" fontId="12" fillId="0" borderId="1" xfId="0" applyFont="1" applyBorder="1" applyAlignment="1" applyProtection="1">
      <alignment vertical="center"/>
      <protection locked="0"/>
    </xf>
    <xf numFmtId="0" fontId="6" fillId="0" borderId="1" xfId="0" applyFont="1" applyBorder="1" applyAlignment="1" applyProtection="1">
      <alignment vertical="center"/>
      <protection locked="0"/>
    </xf>
    <xf numFmtId="0" fontId="6" fillId="0" borderId="1" xfId="0" applyFont="1" applyBorder="1" applyAlignment="1" applyProtection="1">
      <alignment horizontal="center" vertical="center"/>
      <protection locked="0"/>
    </xf>
    <xf numFmtId="44" fontId="6" fillId="0" borderId="1" xfId="1" applyFont="1" applyBorder="1" applyAlignment="1" applyProtection="1">
      <alignment vertical="center"/>
      <protection locked="0"/>
    </xf>
    <xf numFmtId="44" fontId="6" fillId="3" borderId="1" xfId="0" applyNumberFormat="1" applyFont="1" applyFill="1" applyBorder="1" applyAlignment="1" applyProtection="1">
      <alignment vertical="center"/>
      <protection locked="0"/>
    </xf>
    <xf numFmtId="0" fontId="6" fillId="0" borderId="5" xfId="0" applyFont="1" applyBorder="1" applyAlignment="1" applyProtection="1">
      <alignment vertical="center"/>
      <protection locked="0"/>
    </xf>
    <xf numFmtId="0" fontId="6" fillId="0" borderId="5" xfId="0" applyFont="1" applyBorder="1" applyAlignment="1" applyProtection="1">
      <alignment horizontal="center" vertical="center"/>
      <protection locked="0"/>
    </xf>
    <xf numFmtId="44" fontId="6" fillId="0" borderId="5" xfId="1" applyFont="1" applyBorder="1" applyAlignment="1" applyProtection="1">
      <alignment vertical="center"/>
      <protection locked="0"/>
    </xf>
    <xf numFmtId="44" fontId="6" fillId="3" borderId="5" xfId="0" applyNumberFormat="1" applyFont="1" applyFill="1" applyBorder="1" applyAlignment="1" applyProtection="1">
      <alignment vertical="center"/>
      <protection locked="0"/>
    </xf>
    <xf numFmtId="0" fontId="6" fillId="3" borderId="1" xfId="0" applyFont="1" applyFill="1" applyBorder="1" applyAlignment="1" applyProtection="1">
      <alignment vertical="center"/>
      <protection locked="0"/>
    </xf>
    <xf numFmtId="0" fontId="6" fillId="3" borderId="1" xfId="0" applyFont="1" applyFill="1" applyBorder="1" applyAlignment="1" applyProtection="1">
      <alignment horizontal="center" vertical="center"/>
      <protection locked="0"/>
    </xf>
    <xf numFmtId="0" fontId="5" fillId="3" borderId="3" xfId="0" applyFont="1" applyFill="1" applyBorder="1" applyAlignment="1" applyProtection="1">
      <alignment horizontal="right" vertical="center"/>
      <protection locked="0"/>
    </xf>
    <xf numFmtId="0" fontId="5" fillId="3" borderId="2" xfId="0" applyFont="1" applyFill="1" applyBorder="1" applyAlignment="1" applyProtection="1">
      <alignment horizontal="right" vertical="center"/>
      <protection locked="0"/>
    </xf>
    <xf numFmtId="0" fontId="5" fillId="3" borderId="4" xfId="0" applyFont="1" applyFill="1" applyBorder="1" applyAlignment="1" applyProtection="1">
      <alignment horizontal="right" vertical="center"/>
      <protection locked="0"/>
    </xf>
    <xf numFmtId="44" fontId="5" fillId="3" borderId="1" xfId="0" applyNumberFormat="1" applyFont="1" applyFill="1" applyBorder="1" applyAlignment="1" applyProtection="1">
      <alignment vertical="center"/>
      <protection locked="0"/>
    </xf>
    <xf numFmtId="0" fontId="1" fillId="0" borderId="0" xfId="0" applyFont="1" applyAlignment="1" applyProtection="1">
      <alignment horizontal="center" vertical="top"/>
      <protection locked="0"/>
    </xf>
    <xf numFmtId="0" fontId="5" fillId="0" borderId="0" xfId="0" applyFont="1" applyFill="1" applyBorder="1" applyAlignment="1" applyProtection="1">
      <alignment horizontal="right" vertical="center"/>
      <protection locked="0"/>
    </xf>
    <xf numFmtId="44" fontId="5" fillId="0" borderId="0" xfId="0" applyNumberFormat="1" applyFont="1" applyFill="1" applyBorder="1" applyAlignment="1" applyProtection="1">
      <alignment vertical="center"/>
      <protection locked="0"/>
    </xf>
    <xf numFmtId="0" fontId="6" fillId="0" borderId="0" xfId="0" applyFont="1" applyFill="1" applyAlignment="1" applyProtection="1">
      <alignment vertical="center"/>
      <protection locked="0"/>
    </xf>
    <xf numFmtId="0" fontId="5" fillId="0" borderId="6" xfId="0" applyFont="1" applyBorder="1" applyAlignment="1" applyProtection="1">
      <alignment vertical="center"/>
      <protection locked="0"/>
    </xf>
    <xf numFmtId="0" fontId="8" fillId="0" borderId="0" xfId="0" applyFont="1" applyFill="1" applyBorder="1" applyAlignment="1">
      <alignment horizontal="center" vertical="center" wrapText="1"/>
    </xf>
    <xf numFmtId="44" fontId="6" fillId="0" borderId="0" xfId="0" applyNumberFormat="1" applyFont="1" applyFill="1" applyBorder="1" applyAlignment="1">
      <alignment vertical="center"/>
    </xf>
    <xf numFmtId="0" fontId="6" fillId="3" borderId="2" xfId="0" applyFont="1" applyFill="1" applyBorder="1" applyAlignment="1" applyProtection="1">
      <alignment vertical="center"/>
      <protection locked="0"/>
    </xf>
    <xf numFmtId="0" fontId="6" fillId="3" borderId="0" xfId="0" applyFont="1" applyFill="1" applyAlignment="1" applyProtection="1">
      <alignment vertical="center"/>
      <protection locked="0"/>
    </xf>
    <xf numFmtId="0" fontId="5" fillId="3" borderId="3" xfId="0" applyFont="1" applyFill="1" applyBorder="1" applyAlignment="1" applyProtection="1">
      <alignment vertical="center"/>
      <protection locked="0"/>
    </xf>
    <xf numFmtId="0" fontId="5" fillId="3" borderId="2" xfId="0" applyFont="1" applyFill="1" applyBorder="1" applyAlignment="1" applyProtection="1">
      <alignment vertical="center"/>
      <protection locked="0"/>
    </xf>
    <xf numFmtId="9" fontId="6" fillId="3" borderId="1" xfId="0" applyNumberFormat="1" applyFont="1" applyFill="1" applyBorder="1" applyAlignment="1" applyProtection="1">
      <alignment vertical="center"/>
      <protection locked="0"/>
    </xf>
    <xf numFmtId="0" fontId="6" fillId="3" borderId="4" xfId="0" applyFont="1" applyFill="1" applyBorder="1" applyAlignment="1" applyProtection="1">
      <alignment horizontal="right" vertical="center"/>
      <protection locked="0"/>
    </xf>
    <xf numFmtId="0" fontId="6" fillId="3" borderId="3" xfId="0" applyFont="1" applyFill="1" applyBorder="1" applyAlignment="1" applyProtection="1">
      <alignment horizontal="right" vertical="center"/>
      <protection locked="0"/>
    </xf>
    <xf numFmtId="10" fontId="6" fillId="3" borderId="1" xfId="0" applyNumberFormat="1" applyFont="1" applyFill="1" applyBorder="1" applyAlignment="1" applyProtection="1">
      <alignment vertical="center"/>
      <protection locked="0"/>
    </xf>
    <xf numFmtId="0" fontId="5" fillId="3" borderId="1" xfId="0" applyFont="1" applyFill="1" applyBorder="1" applyAlignment="1" applyProtection="1">
      <alignment horizontal="right" vertical="center"/>
      <protection locked="0"/>
    </xf>
    <xf numFmtId="44" fontId="5" fillId="3" borderId="4" xfId="0" applyNumberFormat="1" applyFont="1" applyFill="1" applyBorder="1" applyAlignment="1" applyProtection="1">
      <alignment vertical="center"/>
      <protection locked="0"/>
    </xf>
    <xf numFmtId="0" fontId="6" fillId="0" borderId="0" xfId="0" applyFont="1" applyFill="1" applyBorder="1" applyAlignment="1">
      <alignment horizontal="left" vertical="center"/>
    </xf>
    <xf numFmtId="1" fontId="6" fillId="0" borderId="0" xfId="0" applyNumberFormat="1" applyFont="1" applyFill="1" applyBorder="1" applyAlignment="1">
      <alignment horizontal="center" vertical="center"/>
    </xf>
    <xf numFmtId="44" fontId="6" fillId="3" borderId="13" xfId="0" applyNumberFormat="1" applyFont="1" applyFill="1" applyBorder="1" applyAlignment="1">
      <alignment vertical="center"/>
    </xf>
    <xf numFmtId="0" fontId="6" fillId="3" borderId="12" xfId="0" applyFont="1" applyFill="1" applyBorder="1" applyAlignment="1">
      <alignment horizontal="left" vertical="center"/>
    </xf>
    <xf numFmtId="0" fontId="6" fillId="3" borderId="14" xfId="0" applyFont="1" applyFill="1" applyBorder="1" applyAlignment="1">
      <alignment horizontal="left" vertical="center"/>
    </xf>
    <xf numFmtId="44" fontId="6" fillId="3" borderId="16" xfId="0" applyNumberFormat="1" applyFont="1" applyFill="1" applyBorder="1" applyAlignment="1">
      <alignment vertical="center"/>
    </xf>
    <xf numFmtId="10" fontId="6" fillId="0" borderId="20" xfId="0" applyNumberFormat="1" applyFont="1" applyBorder="1" applyAlignment="1">
      <alignment vertical="center"/>
    </xf>
    <xf numFmtId="0" fontId="8" fillId="2" borderId="21" xfId="0" applyFont="1" applyFill="1" applyBorder="1" applyAlignment="1">
      <alignment horizontal="center" vertical="center" wrapText="1"/>
    </xf>
    <xf numFmtId="10" fontId="6" fillId="0" borderId="18" xfId="0" applyNumberFormat="1" applyFont="1" applyBorder="1" applyAlignment="1">
      <alignment vertical="center"/>
    </xf>
    <xf numFmtId="0" fontId="6" fillId="3" borderId="2" xfId="0" applyFont="1" applyFill="1" applyBorder="1" applyAlignment="1">
      <alignment horizontal="left" vertical="center"/>
    </xf>
    <xf numFmtId="0" fontId="6" fillId="3" borderId="17" xfId="0" applyFont="1" applyFill="1" applyBorder="1" applyAlignment="1">
      <alignment horizontal="left" vertical="center"/>
    </xf>
    <xf numFmtId="1" fontId="6" fillId="3" borderId="4" xfId="0" applyNumberFormat="1" applyFont="1" applyFill="1" applyBorder="1" applyAlignment="1">
      <alignment horizontal="center" vertical="center"/>
    </xf>
    <xf numFmtId="1" fontId="6" fillId="3" borderId="15" xfId="0" applyNumberFormat="1" applyFont="1" applyFill="1" applyBorder="1" applyAlignment="1">
      <alignment horizontal="center" vertical="center"/>
    </xf>
    <xf numFmtId="44" fontId="6" fillId="0" borderId="19" xfId="0" applyNumberFormat="1" applyFont="1" applyBorder="1" applyAlignment="1">
      <alignment vertical="center"/>
    </xf>
    <xf numFmtId="44" fontId="6" fillId="0" borderId="20" xfId="0" applyNumberFormat="1" applyFont="1" applyBorder="1" applyAlignment="1">
      <alignment vertical="center"/>
    </xf>
    <xf numFmtId="44" fontId="6" fillId="0" borderId="23" xfId="0" applyNumberFormat="1" applyFont="1" applyBorder="1" applyAlignment="1">
      <alignment vertical="center"/>
    </xf>
    <xf numFmtId="1" fontId="6" fillId="3" borderId="24" xfId="0" applyNumberFormat="1" applyFont="1" applyFill="1" applyBorder="1" applyAlignment="1">
      <alignment horizontal="center" vertical="center"/>
    </xf>
    <xf numFmtId="44" fontId="6" fillId="3" borderId="25" xfId="0" applyNumberFormat="1" applyFont="1" applyFill="1" applyBorder="1" applyAlignment="1">
      <alignment vertical="center"/>
    </xf>
    <xf numFmtId="0" fontId="8" fillId="2" borderId="27"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3" xfId="0" applyFont="1" applyFill="1" applyBorder="1" applyAlignment="1">
      <alignment vertical="center"/>
    </xf>
    <xf numFmtId="0" fontId="6" fillId="3" borderId="2" xfId="0" applyFont="1" applyFill="1" applyBorder="1" applyAlignment="1">
      <alignment vertical="center"/>
    </xf>
    <xf numFmtId="0" fontId="6" fillId="3" borderId="31" xfId="0" applyFont="1" applyFill="1" applyBorder="1" applyAlignment="1">
      <alignment vertical="center"/>
    </xf>
    <xf numFmtId="0" fontId="6" fillId="0" borderId="34" xfId="0" applyFont="1" applyBorder="1" applyAlignment="1">
      <alignment horizontal="left"/>
    </xf>
    <xf numFmtId="0" fontId="7" fillId="0" borderId="35" xfId="0" applyFont="1" applyBorder="1" applyAlignment="1">
      <alignment vertical="center"/>
    </xf>
    <xf numFmtId="0" fontId="6" fillId="0" borderId="0" xfId="0" applyFont="1" applyBorder="1" applyProtection="1">
      <protection locked="0"/>
    </xf>
    <xf numFmtId="0" fontId="6" fillId="0" borderId="36" xfId="0" applyFont="1" applyBorder="1" applyProtection="1">
      <protection locked="0"/>
    </xf>
    <xf numFmtId="0" fontId="6" fillId="0" borderId="36" xfId="0" applyFont="1" applyBorder="1" applyAlignment="1" applyProtection="1">
      <alignment horizontal="left"/>
      <protection locked="0"/>
    </xf>
    <xf numFmtId="0" fontId="7" fillId="0" borderId="37" xfId="0" applyFont="1" applyBorder="1" applyAlignment="1">
      <alignment vertical="center"/>
    </xf>
    <xf numFmtId="0" fontId="6" fillId="0" borderId="38" xfId="0" applyFont="1" applyBorder="1"/>
    <xf numFmtId="0" fontId="6" fillId="0" borderId="39" xfId="0" applyFont="1" applyBorder="1"/>
    <xf numFmtId="0" fontId="6" fillId="0" borderId="32" xfId="0" applyFont="1" applyBorder="1"/>
    <xf numFmtId="0" fontId="6" fillId="0" borderId="34" xfId="0" applyFont="1" applyBorder="1"/>
    <xf numFmtId="0" fontId="6" fillId="0" borderId="35" xfId="0" applyFont="1" applyBorder="1" applyProtection="1">
      <protection locked="0"/>
    </xf>
    <xf numFmtId="0" fontId="6" fillId="0" borderId="37" xfId="0" applyFont="1" applyBorder="1"/>
    <xf numFmtId="0" fontId="0" fillId="0" borderId="37" xfId="0" applyBorder="1" applyAlignment="1">
      <alignment vertical="center"/>
    </xf>
    <xf numFmtId="0" fontId="1" fillId="0" borderId="38" xfId="0" applyFont="1" applyBorder="1"/>
    <xf numFmtId="0" fontId="1" fillId="0" borderId="39" xfId="0" applyFont="1" applyBorder="1"/>
    <xf numFmtId="0" fontId="1" fillId="0" borderId="37" xfId="0" applyFont="1" applyBorder="1"/>
    <xf numFmtId="0" fontId="6" fillId="0" borderId="0" xfId="0" applyFont="1" applyAlignment="1" applyProtection="1">
      <alignment horizontal="center"/>
      <protection locked="0"/>
    </xf>
    <xf numFmtId="0" fontId="5" fillId="0" borderId="0" xfId="0" applyFont="1" applyAlignment="1" applyProtection="1">
      <alignment horizontal="left"/>
      <protection locked="0"/>
    </xf>
    <xf numFmtId="10" fontId="6" fillId="0" borderId="19" xfId="0" applyNumberFormat="1" applyFont="1" applyBorder="1" applyAlignment="1">
      <alignment vertical="center"/>
    </xf>
    <xf numFmtId="0" fontId="15" fillId="0" borderId="0" xfId="0" applyFont="1" applyAlignment="1">
      <alignment vertical="center"/>
    </xf>
    <xf numFmtId="10" fontId="6" fillId="3" borderId="18" xfId="0" applyNumberFormat="1" applyFont="1" applyFill="1" applyBorder="1" applyAlignment="1">
      <alignment horizontal="center" vertical="center"/>
    </xf>
    <xf numFmtId="10" fontId="6" fillId="3" borderId="19" xfId="0" applyNumberFormat="1" applyFont="1" applyFill="1" applyBorder="1" applyAlignment="1">
      <alignment horizontal="center" vertical="center"/>
    </xf>
    <xf numFmtId="10" fontId="6" fillId="3" borderId="20" xfId="0" applyNumberFormat="1" applyFont="1" applyFill="1" applyBorder="1" applyAlignment="1">
      <alignment horizontal="center" vertical="center"/>
    </xf>
    <xf numFmtId="0" fontId="16" fillId="0" borderId="0" xfId="0" applyFont="1" applyAlignment="1">
      <alignment vertical="top"/>
    </xf>
    <xf numFmtId="0" fontId="1" fillId="3" borderId="1" xfId="0" applyFont="1" applyFill="1" applyBorder="1" applyAlignment="1">
      <alignment vertical="top"/>
    </xf>
    <xf numFmtId="0" fontId="6" fillId="0" borderId="0" xfId="0" applyFont="1" applyAlignment="1">
      <alignment horizontal="left" vertical="top" wrapText="1"/>
    </xf>
    <xf numFmtId="0" fontId="6" fillId="0" borderId="0" xfId="0" applyFont="1" applyAlignment="1">
      <alignment horizontal="left" vertical="center"/>
    </xf>
    <xf numFmtId="0" fontId="9" fillId="0" borderId="0" xfId="0" applyFont="1" applyAlignment="1">
      <alignment horizontal="left" vertical="center" wrapText="1"/>
    </xf>
    <xf numFmtId="0" fontId="6" fillId="0" borderId="35" xfId="0" applyFont="1" applyBorder="1" applyAlignment="1" applyProtection="1">
      <alignment horizontal="left"/>
      <protection locked="0"/>
    </xf>
    <xf numFmtId="0" fontId="6" fillId="0" borderId="0" xfId="0" applyFont="1" applyBorder="1" applyAlignment="1" applyProtection="1">
      <alignment horizontal="left"/>
      <protection locked="0"/>
    </xf>
    <xf numFmtId="0" fontId="6" fillId="0" borderId="32" xfId="0" applyFont="1" applyBorder="1" applyAlignment="1">
      <alignment horizontal="left"/>
    </xf>
    <xf numFmtId="0" fontId="6" fillId="0" borderId="33" xfId="0" applyFont="1" applyBorder="1" applyAlignment="1">
      <alignment horizontal="left"/>
    </xf>
    <xf numFmtId="0" fontId="14" fillId="0" borderId="0" xfId="0" applyFont="1" applyAlignment="1">
      <alignment horizontal="left" vertical="center" wrapText="1"/>
    </xf>
    <xf numFmtId="0" fontId="8" fillId="4" borderId="3" xfId="0" applyFont="1" applyFill="1" applyBorder="1" applyAlignment="1">
      <alignment horizontal="right" vertical="center"/>
    </xf>
    <xf numFmtId="0" fontId="8" fillId="4" borderId="2" xfId="0" applyFont="1" applyFill="1" applyBorder="1" applyAlignment="1">
      <alignment horizontal="right" vertical="center"/>
    </xf>
    <xf numFmtId="0" fontId="8" fillId="4" borderId="4" xfId="0" applyFont="1" applyFill="1" applyBorder="1" applyAlignment="1">
      <alignment horizontal="right"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14" fontId="6" fillId="0" borderId="35" xfId="0" applyNumberFormat="1" applyFont="1" applyBorder="1" applyAlignment="1" applyProtection="1">
      <alignment horizontal="left"/>
      <protection locked="0"/>
    </xf>
    <xf numFmtId="0" fontId="8" fillId="4" borderId="3"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4" xfId="0" applyFont="1" applyFill="1" applyBorder="1" applyAlignment="1">
      <alignment horizontal="center" vertical="center"/>
    </xf>
    <xf numFmtId="0" fontId="5" fillId="0" borderId="0" xfId="0" applyFont="1" applyAlignment="1" applyProtection="1">
      <alignment horizontal="left" vertical="center"/>
      <protection locked="0"/>
    </xf>
    <xf numFmtId="0" fontId="6" fillId="0" borderId="0" xfId="0" applyFont="1" applyAlignment="1" applyProtection="1">
      <alignment horizontal="left" vertical="center" wrapText="1"/>
      <protection locked="0"/>
    </xf>
    <xf numFmtId="0" fontId="10" fillId="0" borderId="0" xfId="0" applyFont="1" applyAlignment="1" applyProtection="1">
      <alignment horizontal="left" vertical="center"/>
      <protection locked="0"/>
    </xf>
    <xf numFmtId="0" fontId="5" fillId="0" borderId="0" xfId="0" applyFont="1" applyAlignment="1" applyProtection="1">
      <alignment horizontal="left"/>
      <protection locked="0"/>
    </xf>
    <xf numFmtId="0" fontId="6" fillId="0" borderId="0" xfId="0" applyFont="1" applyAlignment="1">
      <alignment horizontal="left" vertical="center" wrapText="1"/>
    </xf>
    <xf numFmtId="0" fontId="10" fillId="0" borderId="0" xfId="0" applyFont="1" applyAlignment="1">
      <alignment horizontal="left" vertical="center"/>
    </xf>
    <xf numFmtId="0" fontId="6" fillId="3" borderId="14" xfId="0" applyFont="1" applyFill="1" applyBorder="1" applyAlignment="1">
      <alignment horizontal="left" vertical="center"/>
    </xf>
    <xf numFmtId="0" fontId="6" fillId="3" borderId="17" xfId="0" applyFont="1" applyFill="1" applyBorder="1" applyAlignment="1">
      <alignment horizontal="left" vertical="center"/>
    </xf>
    <xf numFmtId="0" fontId="8" fillId="2" borderId="30" xfId="0" applyFont="1" applyFill="1" applyBorder="1" applyAlignment="1">
      <alignment horizontal="left" vertical="center"/>
    </xf>
    <xf numFmtId="0" fontId="8" fillId="2" borderId="28" xfId="0" applyFont="1" applyFill="1" applyBorder="1" applyAlignment="1">
      <alignment horizontal="left" vertical="center"/>
    </xf>
    <xf numFmtId="0" fontId="6" fillId="3" borderId="29" xfId="0" applyFont="1" applyFill="1" applyBorder="1" applyAlignment="1">
      <alignment horizontal="left" vertical="center"/>
    </xf>
    <xf numFmtId="0" fontId="6" fillId="3" borderId="11" xfId="0" applyFont="1" applyFill="1" applyBorder="1" applyAlignment="1">
      <alignment horizontal="left" vertical="center"/>
    </xf>
    <xf numFmtId="0" fontId="13" fillId="3" borderId="8" xfId="0" applyFont="1" applyFill="1" applyBorder="1" applyAlignment="1">
      <alignment horizontal="right" vertical="top"/>
    </xf>
    <xf numFmtId="0" fontId="13" fillId="3" borderId="9" xfId="0" applyFont="1" applyFill="1" applyBorder="1" applyAlignment="1">
      <alignment horizontal="right" vertical="top"/>
    </xf>
    <xf numFmtId="0" fontId="8" fillId="2" borderId="8" xfId="0" applyFont="1" applyFill="1" applyBorder="1" applyAlignment="1">
      <alignment horizontal="left" vertical="center"/>
    </xf>
    <xf numFmtId="0" fontId="8" fillId="2" borderId="26" xfId="0" applyFont="1" applyFill="1" applyBorder="1" applyAlignment="1">
      <alignment horizontal="left" vertical="center"/>
    </xf>
    <xf numFmtId="0" fontId="6" fillId="3" borderId="22" xfId="0" applyFont="1" applyFill="1" applyBorder="1" applyAlignment="1">
      <alignment horizontal="left" vertical="center"/>
    </xf>
    <xf numFmtId="0" fontId="6" fillId="3" borderId="10" xfId="0" applyFont="1" applyFill="1" applyBorder="1" applyAlignment="1">
      <alignment horizontal="left" vertical="center"/>
    </xf>
    <xf numFmtId="0" fontId="6" fillId="3" borderId="12" xfId="0" applyFont="1" applyFill="1" applyBorder="1" applyAlignment="1">
      <alignment horizontal="left" vertical="center"/>
    </xf>
    <xf numFmtId="0" fontId="6" fillId="3" borderId="2" xfId="0" applyFont="1" applyFill="1" applyBorder="1" applyAlignment="1">
      <alignment horizontal="left" vertical="center"/>
    </xf>
  </cellXfs>
  <cellStyles count="2">
    <cellStyle name="Standaard" xfId="0" builtinId="0"/>
    <cellStyle name="Valuta" xfId="1" builtinId="4"/>
  </cellStyles>
  <dxfs count="0"/>
  <tableStyles count="0" defaultTableStyle="TableStyleMedium2" defaultPivotStyle="PivotStyleLight16"/>
  <colors>
    <mruColors>
      <color rgb="FFB2E8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D1888-F6B9-4D9F-B07D-727332153649}">
  <dimension ref="A1:N50"/>
  <sheetViews>
    <sheetView showGridLines="0" tabSelected="1" view="pageBreakPreview" zoomScale="70" zoomScaleNormal="70" zoomScaleSheetLayoutView="70" workbookViewId="0">
      <selection activeCell="A8" sqref="A8"/>
    </sheetView>
  </sheetViews>
  <sheetFormatPr defaultColWidth="8.6640625" defaultRowHeight="13.2" x14ac:dyDescent="0.3"/>
  <cols>
    <col min="1" max="1" width="12.44140625" style="2" customWidth="1"/>
    <col min="2" max="2" width="37.6640625" style="2" customWidth="1"/>
    <col min="3" max="3" width="50.6640625" style="2" customWidth="1"/>
    <col min="4" max="4" width="38.109375" style="3" bestFit="1" customWidth="1"/>
    <col min="5" max="5" width="40.109375" style="2" bestFit="1" customWidth="1"/>
    <col min="6" max="6" width="11" style="2" customWidth="1"/>
    <col min="7" max="9" width="25.6640625" style="2" customWidth="1"/>
    <col min="10" max="12" width="11.6640625" style="2" customWidth="1"/>
    <col min="13" max="13" width="25.6640625" style="2" customWidth="1"/>
    <col min="14" max="16384" width="8.6640625" style="2"/>
  </cols>
  <sheetData>
    <row r="1" spans="1:14" s="6" customFormat="1" ht="25.2" customHeight="1" x14ac:dyDescent="0.3">
      <c r="A1" s="9" t="s">
        <v>30</v>
      </c>
      <c r="D1" s="8"/>
      <c r="E1" s="8"/>
      <c r="F1" s="8"/>
    </row>
    <row r="2" spans="1:14" ht="21" customHeight="1" x14ac:dyDescent="0.3">
      <c r="A2" s="124" t="s">
        <v>91</v>
      </c>
      <c r="B2" s="124"/>
      <c r="C2" s="28"/>
      <c r="D2" s="115"/>
      <c r="E2" s="17"/>
      <c r="F2" s="7"/>
    </row>
    <row r="3" spans="1:14" s="5" customFormat="1" ht="21" customHeight="1" x14ac:dyDescent="0.3">
      <c r="A3" s="124" t="s">
        <v>1</v>
      </c>
      <c r="B3" s="124"/>
      <c r="C3" s="29"/>
      <c r="D3" s="115"/>
      <c r="E3" s="17"/>
      <c r="F3" s="4"/>
    </row>
    <row r="4" spans="1:14" ht="21" customHeight="1" x14ac:dyDescent="0.3">
      <c r="A4" s="124" t="s">
        <v>0</v>
      </c>
      <c r="B4" s="124"/>
      <c r="C4" s="29"/>
      <c r="D4" s="115"/>
      <c r="E4" s="17"/>
      <c r="F4" s="1"/>
    </row>
    <row r="5" spans="1:14" ht="21" customHeight="1" x14ac:dyDescent="0.3">
      <c r="A5" s="124" t="s">
        <v>2</v>
      </c>
      <c r="B5" s="124"/>
      <c r="C5" s="29"/>
      <c r="D5" s="115"/>
      <c r="E5" s="17"/>
      <c r="F5" s="1"/>
    </row>
    <row r="6" spans="1:14" ht="21" customHeight="1" x14ac:dyDescent="0.3">
      <c r="A6" s="125" t="s">
        <v>75</v>
      </c>
      <c r="B6" s="125"/>
      <c r="C6" s="125"/>
      <c r="D6" s="125"/>
      <c r="E6" s="125"/>
      <c r="F6" s="125"/>
      <c r="G6" s="20"/>
      <c r="H6" s="12"/>
      <c r="I6" s="12"/>
      <c r="J6" s="12"/>
      <c r="K6" s="12"/>
      <c r="L6" s="12"/>
      <c r="M6" s="12"/>
      <c r="N6" s="12"/>
    </row>
    <row r="7" spans="1:14" ht="21" customHeight="1" x14ac:dyDescent="0.3">
      <c r="A7" s="125"/>
      <c r="B7" s="125"/>
      <c r="C7" s="125"/>
      <c r="D7" s="125"/>
      <c r="E7" s="125"/>
      <c r="F7" s="125"/>
      <c r="G7" s="20"/>
      <c r="H7" s="12"/>
      <c r="I7" s="12"/>
      <c r="J7" s="12"/>
      <c r="K7" s="12"/>
      <c r="L7" s="12"/>
      <c r="M7" s="12"/>
      <c r="N7" s="12"/>
    </row>
    <row r="8" spans="1:14" ht="21" customHeight="1" x14ac:dyDescent="0.3">
      <c r="A8" s="122"/>
      <c r="B8" s="130" t="s">
        <v>142</v>
      </c>
      <c r="C8" s="130"/>
      <c r="D8" s="12"/>
      <c r="E8" s="12"/>
      <c r="F8" s="12"/>
      <c r="G8" s="12"/>
      <c r="H8" s="12"/>
      <c r="I8" s="12"/>
      <c r="J8" s="12"/>
      <c r="K8" s="12"/>
      <c r="L8" s="12"/>
      <c r="M8" s="12"/>
      <c r="N8" s="12"/>
    </row>
    <row r="9" spans="1:14" ht="21" customHeight="1" x14ac:dyDescent="0.3">
      <c r="B9" s="12"/>
      <c r="C9" s="12"/>
      <c r="D9" s="12"/>
      <c r="E9" s="12"/>
      <c r="F9" s="12"/>
      <c r="G9" s="12"/>
      <c r="H9" s="12"/>
      <c r="I9" s="12"/>
      <c r="J9" s="12"/>
      <c r="K9" s="12"/>
      <c r="L9" s="12"/>
      <c r="M9" s="12"/>
      <c r="N9" s="12"/>
    </row>
    <row r="10" spans="1:14" s="16" customFormat="1" ht="21" customHeight="1" x14ac:dyDescent="0.25">
      <c r="A10" s="18" t="s">
        <v>20</v>
      </c>
      <c r="B10" s="95" t="s">
        <v>6</v>
      </c>
      <c r="C10" s="18" t="s">
        <v>101</v>
      </c>
      <c r="D10" s="18" t="s">
        <v>7</v>
      </c>
      <c r="E10" s="15"/>
      <c r="F10" s="15"/>
      <c r="G10" s="15"/>
      <c r="H10" s="15"/>
    </row>
    <row r="11" spans="1:14" s="16" customFormat="1" ht="21" customHeight="1" x14ac:dyDescent="0.25">
      <c r="A11" s="23" t="s">
        <v>21</v>
      </c>
      <c r="B11" s="25" t="s">
        <v>103</v>
      </c>
      <c r="C11" s="23" t="s">
        <v>102</v>
      </c>
      <c r="D11" s="22">
        <f>'P2. VMBO Amersfoort'!$H$33</f>
        <v>0</v>
      </c>
      <c r="E11" s="15"/>
      <c r="F11" s="15"/>
      <c r="G11" s="15"/>
      <c r="H11" s="15"/>
    </row>
    <row r="12" spans="1:14" s="16" customFormat="1" ht="21" customHeight="1" x14ac:dyDescent="0.25">
      <c r="A12" s="23" t="s">
        <v>22</v>
      </c>
      <c r="B12" s="25" t="s">
        <v>105</v>
      </c>
      <c r="C12" s="23" t="s">
        <v>104</v>
      </c>
      <c r="D12" s="22">
        <f>'P3. VMBO Aalsmeer'!$H$33</f>
        <v>0</v>
      </c>
      <c r="E12" s="15"/>
      <c r="F12" s="15"/>
      <c r="G12" s="15"/>
      <c r="H12" s="15"/>
    </row>
    <row r="13" spans="1:14" s="16" customFormat="1" ht="21" customHeight="1" x14ac:dyDescent="0.25">
      <c r="A13" s="23" t="s">
        <v>23</v>
      </c>
      <c r="B13" s="25" t="s">
        <v>107</v>
      </c>
      <c r="C13" s="23" t="s">
        <v>106</v>
      </c>
      <c r="D13" s="22">
        <f>'P4. MBO Aalsmeer'!$H$33</f>
        <v>0</v>
      </c>
      <c r="E13" s="15"/>
      <c r="F13" s="15"/>
      <c r="G13" s="15"/>
      <c r="H13" s="15"/>
    </row>
    <row r="14" spans="1:14" s="16" customFormat="1" ht="21" customHeight="1" x14ac:dyDescent="0.25">
      <c r="A14" s="23" t="s">
        <v>24</v>
      </c>
      <c r="B14" s="25" t="s">
        <v>109</v>
      </c>
      <c r="C14" s="23" t="s">
        <v>108</v>
      </c>
      <c r="D14" s="22">
        <f>'P5. MAVO Aalsmeer'!$H$33</f>
        <v>0</v>
      </c>
      <c r="E14" s="15"/>
      <c r="F14" s="15"/>
      <c r="G14" s="15"/>
      <c r="H14" s="15"/>
    </row>
    <row r="15" spans="1:14" s="16" customFormat="1" ht="21" customHeight="1" x14ac:dyDescent="0.25">
      <c r="A15" s="23" t="s">
        <v>25</v>
      </c>
      <c r="B15" s="24" t="s">
        <v>111</v>
      </c>
      <c r="C15" s="97" t="s">
        <v>110</v>
      </c>
      <c r="D15" s="22">
        <f>'P6. VMBO Alphen aan de Rijn'!$H$33</f>
        <v>0</v>
      </c>
      <c r="E15" s="15"/>
      <c r="F15" s="15"/>
      <c r="G15" s="15"/>
      <c r="H15" s="15"/>
    </row>
    <row r="16" spans="1:14" s="16" customFormat="1" ht="21" customHeight="1" x14ac:dyDescent="0.25">
      <c r="A16" s="23" t="s">
        <v>26</v>
      </c>
      <c r="B16" s="25" t="s">
        <v>113</v>
      </c>
      <c r="C16" s="23" t="s">
        <v>112</v>
      </c>
      <c r="D16" s="22">
        <f>'P7. VMBO Amsterdam '!$H$33</f>
        <v>0</v>
      </c>
      <c r="E16" s="15"/>
      <c r="F16" s="15"/>
      <c r="G16" s="15"/>
      <c r="H16" s="15"/>
    </row>
    <row r="17" spans="1:8" s="16" customFormat="1" ht="21" customHeight="1" x14ac:dyDescent="0.25">
      <c r="A17" s="23" t="s">
        <v>27</v>
      </c>
      <c r="B17" s="25" t="s">
        <v>114</v>
      </c>
      <c r="C17" s="23" t="s">
        <v>115</v>
      </c>
      <c r="D17" s="22">
        <f>'P8. MBO Anna Hoeve'!$H$33</f>
        <v>0</v>
      </c>
      <c r="E17" s="15"/>
      <c r="F17" s="15"/>
      <c r="G17" s="15"/>
      <c r="H17" s="15"/>
    </row>
    <row r="18" spans="1:8" s="16" customFormat="1" ht="21" customHeight="1" x14ac:dyDescent="0.25">
      <c r="A18" s="23" t="s">
        <v>28</v>
      </c>
      <c r="B18" s="25" t="s">
        <v>116</v>
      </c>
      <c r="C18" s="23" t="s">
        <v>117</v>
      </c>
      <c r="D18" s="22">
        <f>'P9. VMBO en MBO Gouda'!$H$33</f>
        <v>0</v>
      </c>
      <c r="E18" s="15"/>
      <c r="F18" s="15"/>
      <c r="G18" s="15"/>
      <c r="H18" s="15"/>
    </row>
    <row r="19" spans="1:8" s="16" customFormat="1" ht="21" customHeight="1" x14ac:dyDescent="0.25">
      <c r="A19" s="23" t="s">
        <v>32</v>
      </c>
      <c r="B19" s="25" t="s">
        <v>118</v>
      </c>
      <c r="C19" s="23" t="s">
        <v>119</v>
      </c>
      <c r="D19" s="22">
        <f>'P10. MBO Houten'!$H$33</f>
        <v>0</v>
      </c>
      <c r="E19" s="15"/>
      <c r="F19" s="15"/>
      <c r="G19" s="15"/>
      <c r="H19" s="15"/>
    </row>
    <row r="20" spans="1:8" s="16" customFormat="1" ht="21" customHeight="1" x14ac:dyDescent="0.25">
      <c r="A20" s="23" t="s">
        <v>33</v>
      </c>
      <c r="B20" s="96" t="s">
        <v>120</v>
      </c>
      <c r="C20" s="23" t="s">
        <v>121</v>
      </c>
      <c r="D20" s="22">
        <f>'P11. VMBO Klaaswaal'!$H$33</f>
        <v>0</v>
      </c>
      <c r="E20" s="15"/>
      <c r="F20" s="15"/>
      <c r="G20" s="15"/>
      <c r="H20" s="15"/>
    </row>
    <row r="21" spans="1:8" s="16" customFormat="1" ht="21" customHeight="1" x14ac:dyDescent="0.25">
      <c r="A21" s="23" t="s">
        <v>34</v>
      </c>
      <c r="B21" s="96" t="s">
        <v>122</v>
      </c>
      <c r="C21" s="23" t="s">
        <v>123</v>
      </c>
      <c r="D21" s="22">
        <f>'P12. MBO Rotterdam'!$H$33</f>
        <v>0</v>
      </c>
      <c r="E21" s="15"/>
      <c r="F21" s="15"/>
      <c r="G21" s="15"/>
      <c r="H21" s="15"/>
    </row>
    <row r="22" spans="1:8" s="16" customFormat="1" ht="21" customHeight="1" x14ac:dyDescent="0.25">
      <c r="A22" s="23" t="s">
        <v>35</v>
      </c>
      <c r="B22" s="96" t="s">
        <v>124</v>
      </c>
      <c r="C22" s="23" t="s">
        <v>125</v>
      </c>
      <c r="D22" s="22">
        <f>'P13. VMBO Montfoord'!$H$33</f>
        <v>0</v>
      </c>
      <c r="E22" s="15"/>
      <c r="F22" s="15"/>
      <c r="G22" s="15"/>
      <c r="H22" s="15"/>
    </row>
    <row r="23" spans="1:8" s="16" customFormat="1" ht="21" customHeight="1" x14ac:dyDescent="0.25">
      <c r="A23" s="23" t="s">
        <v>36</v>
      </c>
      <c r="B23" s="96" t="s">
        <v>126</v>
      </c>
      <c r="C23" s="23" t="s">
        <v>127</v>
      </c>
      <c r="D23" s="22">
        <f>'P14. MBO Rijswijk'!$H$33</f>
        <v>0</v>
      </c>
      <c r="E23" s="15"/>
      <c r="F23" s="15"/>
      <c r="G23" s="15"/>
      <c r="H23" s="15"/>
    </row>
    <row r="24" spans="1:8" s="16" customFormat="1" ht="21" customHeight="1" x14ac:dyDescent="0.25">
      <c r="A24" s="23" t="s">
        <v>37</v>
      </c>
      <c r="B24" s="96" t="s">
        <v>129</v>
      </c>
      <c r="C24" s="23" t="s">
        <v>128</v>
      </c>
      <c r="D24" s="22">
        <f>'P15. MBO Helmond'!$H$33</f>
        <v>0</v>
      </c>
      <c r="E24" s="15"/>
      <c r="F24" s="15"/>
      <c r="G24" s="15"/>
      <c r="H24" s="15"/>
    </row>
    <row r="25" spans="1:8" s="16" customFormat="1" ht="21" customHeight="1" x14ac:dyDescent="0.25">
      <c r="A25" s="23" t="s">
        <v>38</v>
      </c>
      <c r="B25" s="96" t="s">
        <v>131</v>
      </c>
      <c r="C25" s="23" t="s">
        <v>130</v>
      </c>
      <c r="D25" s="22">
        <f>'P16. MBO Nijmegen'!$H$33</f>
        <v>0</v>
      </c>
      <c r="E25" s="15"/>
      <c r="F25" s="15"/>
      <c r="G25" s="15"/>
      <c r="H25" s="15"/>
    </row>
    <row r="26" spans="1:8" s="16" customFormat="1" ht="21" customHeight="1" x14ac:dyDescent="0.25">
      <c r="A26" s="25" t="s">
        <v>39</v>
      </c>
      <c r="B26" s="25" t="s">
        <v>132</v>
      </c>
      <c r="C26" s="23" t="s">
        <v>133</v>
      </c>
      <c r="D26" s="22">
        <f>'P17. VMBO Nijmegen'!$H$33</f>
        <v>0</v>
      </c>
      <c r="E26" s="15"/>
      <c r="F26" s="15"/>
      <c r="G26" s="15"/>
      <c r="H26" s="15"/>
    </row>
    <row r="27" spans="1:8" s="16" customFormat="1" ht="21" customHeight="1" x14ac:dyDescent="0.25">
      <c r="A27" s="25" t="s">
        <v>40</v>
      </c>
      <c r="B27" s="25" t="s">
        <v>135</v>
      </c>
      <c r="C27" s="23" t="s">
        <v>134</v>
      </c>
      <c r="D27" s="22">
        <f>'P18. VMBO Oestgeest'!$H$33</f>
        <v>0</v>
      </c>
      <c r="E27" s="15"/>
      <c r="F27" s="15"/>
      <c r="G27" s="15"/>
      <c r="H27" s="15"/>
    </row>
    <row r="28" spans="1:8" s="16" customFormat="1" ht="21" customHeight="1" x14ac:dyDescent="0.25">
      <c r="A28" s="25" t="s">
        <v>41</v>
      </c>
      <c r="B28" s="25" t="s">
        <v>141</v>
      </c>
      <c r="C28" s="23" t="s">
        <v>136</v>
      </c>
      <c r="D28" s="22">
        <f>'P19. VMBO Ottoland bossekamp'!$H$33</f>
        <v>0</v>
      </c>
      <c r="E28" s="15"/>
      <c r="F28" s="15"/>
      <c r="G28" s="15"/>
      <c r="H28" s="15"/>
    </row>
    <row r="29" spans="1:8" s="16" customFormat="1" ht="21" customHeight="1" x14ac:dyDescent="0.25">
      <c r="A29" s="25" t="s">
        <v>42</v>
      </c>
      <c r="B29" s="25" t="s">
        <v>137</v>
      </c>
      <c r="C29" s="23" t="s">
        <v>138</v>
      </c>
      <c r="D29" s="22">
        <f>'P20. VMBO Boskoop'!$H$33</f>
        <v>0</v>
      </c>
      <c r="E29" s="15"/>
      <c r="F29" s="15"/>
      <c r="G29" s="15"/>
      <c r="H29" s="15"/>
    </row>
    <row r="30" spans="1:8" s="16" customFormat="1" ht="21" customHeight="1" x14ac:dyDescent="0.25">
      <c r="A30" s="25" t="s">
        <v>43</v>
      </c>
      <c r="B30" s="25" t="s">
        <v>140</v>
      </c>
      <c r="C30" s="23" t="s">
        <v>139</v>
      </c>
      <c r="D30" s="22">
        <f>'P21. VMBO Den Haag Madestein'!$H$33</f>
        <v>0</v>
      </c>
      <c r="E30" s="15"/>
      <c r="F30" s="15"/>
      <c r="G30" s="15"/>
      <c r="H30" s="15"/>
    </row>
    <row r="31" spans="1:8" s="16" customFormat="1" ht="21" customHeight="1" x14ac:dyDescent="0.25">
      <c r="A31" s="25" t="s">
        <v>65</v>
      </c>
      <c r="B31" s="134" t="s">
        <v>143</v>
      </c>
      <c r="C31" s="135"/>
      <c r="D31" s="22">
        <f>'P22. Toevoeging uurl. Tarieven'!E18</f>
        <v>0</v>
      </c>
      <c r="E31" s="15"/>
      <c r="F31" s="15"/>
      <c r="G31" s="15"/>
      <c r="H31" s="15"/>
    </row>
    <row r="32" spans="1:8" s="16" customFormat="1" ht="21" customHeight="1" x14ac:dyDescent="0.25">
      <c r="A32" s="131" t="s">
        <v>85</v>
      </c>
      <c r="B32" s="132"/>
      <c r="C32" s="133"/>
      <c r="D32" s="26">
        <f>SUM(D11:D31)</f>
        <v>0</v>
      </c>
      <c r="E32" s="15"/>
      <c r="F32" s="15"/>
      <c r="G32" s="15"/>
      <c r="H32" s="15"/>
    </row>
    <row r="33" spans="1:13" s="16" customFormat="1" ht="4.5" customHeight="1" x14ac:dyDescent="0.25">
      <c r="A33" s="137"/>
      <c r="B33" s="138"/>
      <c r="C33" s="138"/>
      <c r="D33" s="139"/>
      <c r="E33" s="15"/>
      <c r="F33" s="15"/>
      <c r="G33" s="15"/>
      <c r="H33" s="15"/>
    </row>
    <row r="34" spans="1:13" s="16" customFormat="1" ht="21" customHeight="1" x14ac:dyDescent="0.25">
      <c r="A34" s="131" t="s">
        <v>92</v>
      </c>
      <c r="B34" s="132"/>
      <c r="C34" s="133"/>
      <c r="D34" s="26">
        <f>D32*21%</f>
        <v>0</v>
      </c>
      <c r="E34" s="15"/>
      <c r="F34" s="15"/>
      <c r="G34" s="15"/>
      <c r="H34" s="15"/>
    </row>
    <row r="35" spans="1:13" s="16" customFormat="1" ht="21" customHeight="1" x14ac:dyDescent="0.25">
      <c r="A35" s="131" t="s">
        <v>86</v>
      </c>
      <c r="B35" s="132"/>
      <c r="C35" s="133"/>
      <c r="D35" s="26">
        <f>SUM(D32:D34)</f>
        <v>0</v>
      </c>
      <c r="E35" s="15"/>
      <c r="F35" s="15"/>
      <c r="G35" s="15"/>
      <c r="H35" s="15"/>
    </row>
    <row r="36" spans="1:13" s="13" customFormat="1" ht="14.4" x14ac:dyDescent="0.25">
      <c r="B36" s="11"/>
      <c r="C36" s="11"/>
      <c r="D36" s="11"/>
      <c r="E36" s="11"/>
      <c r="F36" s="11"/>
      <c r="G36" s="11"/>
      <c r="H36" s="11"/>
    </row>
    <row r="37" spans="1:13" s="16" customFormat="1" ht="15.6" x14ac:dyDescent="0.25">
      <c r="A37" s="15" t="s">
        <v>8</v>
      </c>
      <c r="D37" s="15"/>
      <c r="E37" s="15"/>
      <c r="F37" s="15"/>
      <c r="G37" s="15"/>
      <c r="H37" s="15"/>
    </row>
    <row r="38" spans="1:13" s="16" customFormat="1" ht="16.2" thickBot="1" x14ac:dyDescent="0.3">
      <c r="B38" s="15"/>
      <c r="C38" s="15"/>
      <c r="D38" s="15"/>
      <c r="E38" s="15"/>
      <c r="F38" s="15"/>
      <c r="G38" s="15"/>
      <c r="H38" s="15"/>
    </row>
    <row r="39" spans="1:13" s="16" customFormat="1" ht="15.6" x14ac:dyDescent="0.25">
      <c r="A39" s="128" t="s">
        <v>3</v>
      </c>
      <c r="B39" s="129"/>
      <c r="C39" s="98"/>
      <c r="D39" s="106" t="s">
        <v>9</v>
      </c>
      <c r="E39" s="107"/>
      <c r="F39" s="15"/>
      <c r="G39" s="15"/>
      <c r="H39" s="15"/>
    </row>
    <row r="40" spans="1:13" s="16" customFormat="1" ht="15.6" x14ac:dyDescent="0.25">
      <c r="A40" s="99"/>
      <c r="B40" s="100"/>
      <c r="C40" s="101"/>
      <c r="D40" s="108"/>
      <c r="E40" s="101"/>
      <c r="F40" s="15"/>
      <c r="G40" s="15"/>
      <c r="H40" s="15"/>
    </row>
    <row r="41" spans="1:13" s="16" customFormat="1" ht="15.6" x14ac:dyDescent="0.25">
      <c r="A41" s="136"/>
      <c r="B41" s="127"/>
      <c r="C41" s="102"/>
      <c r="D41" s="108"/>
      <c r="E41" s="101"/>
      <c r="F41" s="15"/>
      <c r="G41" s="15"/>
      <c r="H41" s="15"/>
    </row>
    <row r="42" spans="1:13" s="16" customFormat="1" ht="16.2" thickBot="1" x14ac:dyDescent="0.3">
      <c r="A42" s="103"/>
      <c r="B42" s="104"/>
      <c r="C42" s="105"/>
      <c r="D42" s="109"/>
      <c r="E42" s="105"/>
      <c r="F42" s="15"/>
      <c r="G42" s="15"/>
      <c r="H42" s="15"/>
    </row>
    <row r="43" spans="1:13" s="16" customFormat="1" ht="15.6" x14ac:dyDescent="0.25">
      <c r="A43" s="128" t="s">
        <v>10</v>
      </c>
      <c r="B43" s="129"/>
      <c r="C43" s="98"/>
      <c r="D43" s="106" t="s">
        <v>29</v>
      </c>
      <c r="E43" s="107"/>
      <c r="F43" s="15"/>
      <c r="G43" s="15"/>
      <c r="H43" s="15"/>
    </row>
    <row r="44" spans="1:13" s="16" customFormat="1" ht="15.6" x14ac:dyDescent="0.25">
      <c r="A44" s="99"/>
      <c r="B44" s="100"/>
      <c r="C44" s="101"/>
      <c r="D44" s="108"/>
      <c r="E44" s="101"/>
      <c r="F44" s="15"/>
      <c r="G44" s="15"/>
      <c r="H44" s="15"/>
    </row>
    <row r="45" spans="1:13" s="16" customFormat="1" ht="15.6" x14ac:dyDescent="0.25">
      <c r="A45" s="126"/>
      <c r="B45" s="127"/>
      <c r="C45" s="102"/>
      <c r="D45" s="108"/>
      <c r="E45" s="101"/>
      <c r="F45" s="15"/>
      <c r="G45" s="15"/>
      <c r="H45" s="15"/>
    </row>
    <row r="46" spans="1:13" s="13" customFormat="1" ht="15" thickBot="1" x14ac:dyDescent="0.3">
      <c r="A46" s="110"/>
      <c r="B46" s="111"/>
      <c r="C46" s="112"/>
      <c r="D46" s="113"/>
      <c r="E46" s="112"/>
      <c r="F46" s="11"/>
      <c r="G46" s="11"/>
      <c r="H46" s="11"/>
    </row>
    <row r="47" spans="1:13" customFormat="1" ht="14.4" x14ac:dyDescent="0.3">
      <c r="D47" s="3"/>
      <c r="E47" s="2"/>
      <c r="F47" s="2"/>
    </row>
    <row r="48" spans="1:13" customFormat="1" ht="30" customHeight="1" x14ac:dyDescent="0.3">
      <c r="B48" s="10"/>
      <c r="C48" s="10"/>
      <c r="D48" s="114" t="s">
        <v>4</v>
      </c>
      <c r="E48" s="123" t="s">
        <v>5</v>
      </c>
      <c r="F48" s="123"/>
      <c r="G48" s="123"/>
      <c r="H48" s="2"/>
      <c r="I48" s="10"/>
      <c r="J48" s="10"/>
      <c r="K48" s="10"/>
      <c r="L48" s="10"/>
      <c r="M48" s="10"/>
    </row>
    <row r="49" spans="2:13" customFormat="1" ht="30" customHeight="1" x14ac:dyDescent="0.3">
      <c r="B49" s="10"/>
      <c r="C49" s="10"/>
      <c r="D49" s="10"/>
      <c r="E49" s="10"/>
      <c r="F49" s="10"/>
      <c r="G49" s="10"/>
      <c r="H49" s="10"/>
      <c r="I49" s="10"/>
      <c r="J49" s="10"/>
      <c r="K49" s="10"/>
      <c r="L49" s="10"/>
      <c r="M49" s="10"/>
    </row>
    <row r="50" spans="2:13" customFormat="1" ht="30" customHeight="1" x14ac:dyDescent="0.3">
      <c r="B50" s="10"/>
      <c r="C50" s="10"/>
      <c r="D50" s="10"/>
      <c r="E50" s="10"/>
      <c r="F50" s="10"/>
      <c r="G50" s="10"/>
      <c r="H50" s="10"/>
      <c r="I50" s="10"/>
      <c r="J50" s="10"/>
      <c r="K50" s="10"/>
      <c r="L50" s="10"/>
      <c r="M50" s="10"/>
    </row>
  </sheetData>
  <sheetProtection algorithmName="SHA-512" hashValue="NDoUJ3QdYbALKbLGYE+3PB2o4mjnPJfUI8X6kj9+Epwp9888lfkRhhfA14p+tKRbB3bBFDdDF8F0zxmi/WEhQg==" saltValue="fZ2/K6tszbMk3uncUwBDfw==" spinCount="100000" sheet="1" formatCells="0" insertRows="0"/>
  <protectedRanges>
    <protectedRange sqref="C2:C5" name="Bereik1"/>
    <protectedRange sqref="A40:E42" name="Bereik2"/>
    <protectedRange sqref="A44:D48" name="Bereik3"/>
  </protectedRanges>
  <mergeCells count="16">
    <mergeCell ref="E48:G48"/>
    <mergeCell ref="A2:B2"/>
    <mergeCell ref="A3:B3"/>
    <mergeCell ref="A4:B4"/>
    <mergeCell ref="A5:B5"/>
    <mergeCell ref="A6:F7"/>
    <mergeCell ref="A45:B45"/>
    <mergeCell ref="A43:B43"/>
    <mergeCell ref="B8:C8"/>
    <mergeCell ref="A34:C34"/>
    <mergeCell ref="A32:C32"/>
    <mergeCell ref="B31:C31"/>
    <mergeCell ref="A39:B39"/>
    <mergeCell ref="A41:B41"/>
    <mergeCell ref="A35:C35"/>
    <mergeCell ref="A33:D33"/>
  </mergeCells>
  <pageMargins left="0.70866141732283472" right="0.70866141732283472" top="0.74803149606299213" bottom="0.74803149606299213" header="0.31496062992125984" footer="0.31496062992125984"/>
  <pageSetup paperSize="9" scale="51" fitToHeight="0" orientation="landscape" r:id="rId1"/>
  <headerFooter>
    <oddHeader>&amp;R&amp;G</oddHeader>
    <oddFooter>&amp;L&amp;"Arial,Cursief"&amp;9Aanbesteding vervangen verlichting voor LED in gebouwen Yuverta TN350630
Bijlage - Prijzenblad&amp;R&amp;"Arial,Standaard"&amp;9&amp;N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79A5-8A7B-44DD-BDC5-C345F81CD6C2}">
  <dimension ref="A1:K38"/>
  <sheetViews>
    <sheetView showGridLines="0" view="pageBreakPreview" zoomScale="60" zoomScaleNormal="60" workbookViewId="0">
      <selection activeCell="D3" sqref="D3"/>
    </sheetView>
  </sheetViews>
  <sheetFormatPr defaultColWidth="8.6640625" defaultRowHeight="13.2" x14ac:dyDescent="0.3"/>
  <cols>
    <col min="1" max="1" width="46.6640625" style="2" customWidth="1"/>
    <col min="2" max="2" width="43.6640625" style="3" bestFit="1" customWidth="1"/>
    <col min="3" max="4" width="39" style="3" customWidth="1"/>
    <col min="5" max="5" width="15.6640625" style="2" customWidth="1"/>
    <col min="6" max="6" width="30.6640625" style="2" customWidth="1"/>
    <col min="7" max="7" width="26.6640625" style="2" customWidth="1"/>
    <col min="8" max="8" width="22.6640625" style="2" customWidth="1"/>
    <col min="9" max="9" width="17" style="2" customWidth="1"/>
    <col min="10" max="10" width="11.6640625" style="2" customWidth="1"/>
    <col min="11" max="11" width="25.6640625" style="2" customWidth="1"/>
    <col min="12" max="16384" width="8.6640625" style="2"/>
  </cols>
  <sheetData>
    <row r="1" spans="1:11" s="6" customFormat="1" ht="25.2" customHeight="1" x14ac:dyDescent="0.3">
      <c r="A1" s="9" t="s">
        <v>53</v>
      </c>
      <c r="B1" s="8"/>
      <c r="C1" s="8"/>
      <c r="D1" s="8"/>
      <c r="E1" s="8"/>
      <c r="F1" s="8"/>
    </row>
    <row r="2" spans="1:11" ht="21" customHeight="1" x14ac:dyDescent="0.3">
      <c r="A2" s="14"/>
      <c r="B2" s="143"/>
      <c r="C2" s="143"/>
      <c r="D2" s="21"/>
      <c r="E2" s="17"/>
      <c r="F2" s="7"/>
    </row>
    <row r="3" spans="1:11" s="14" customFormat="1" ht="21" customHeight="1" x14ac:dyDescent="0.3">
      <c r="A3" s="19" t="s">
        <v>11</v>
      </c>
      <c r="B3" s="19"/>
      <c r="C3" s="19"/>
      <c r="D3" s="19"/>
      <c r="E3" s="19"/>
      <c r="F3" s="19"/>
      <c r="G3" s="19"/>
      <c r="H3" s="19"/>
      <c r="I3" s="19"/>
      <c r="J3" s="19"/>
    </row>
    <row r="4" spans="1:11" s="14" customFormat="1" ht="21" customHeight="1" x14ac:dyDescent="0.3">
      <c r="A4" s="144" t="s">
        <v>44</v>
      </c>
      <c r="B4" s="144"/>
      <c r="C4" s="144"/>
      <c r="D4" s="144"/>
      <c r="E4" s="144"/>
      <c r="F4" s="144"/>
      <c r="G4" s="144"/>
      <c r="H4" s="144"/>
      <c r="I4" s="144"/>
      <c r="J4" s="12"/>
      <c r="K4" s="12"/>
    </row>
    <row r="5" spans="1:11" s="14" customFormat="1" ht="21" customHeight="1" x14ac:dyDescent="0.3">
      <c r="A5" s="144"/>
      <c r="B5" s="144"/>
      <c r="C5" s="144"/>
      <c r="D5" s="144"/>
      <c r="E5" s="144"/>
      <c r="F5" s="144"/>
      <c r="G5" s="144"/>
      <c r="H5" s="144"/>
      <c r="I5" s="144"/>
      <c r="J5" s="12"/>
      <c r="K5" s="12"/>
    </row>
    <row r="6" spans="1:11" s="14" customFormat="1" ht="21" customHeight="1" x14ac:dyDescent="0.3">
      <c r="A6" s="19" t="s">
        <v>70</v>
      </c>
    </row>
    <row r="7" spans="1:11" s="145" customFormat="1" ht="21" customHeight="1" x14ac:dyDescent="0.3">
      <c r="A7" s="145" t="s">
        <v>31</v>
      </c>
    </row>
    <row r="8" spans="1:11" s="145" customFormat="1" ht="21" customHeight="1" x14ac:dyDescent="0.3"/>
    <row r="9" spans="1:11" s="35" customFormat="1" ht="21" customHeight="1" x14ac:dyDescent="0.3">
      <c r="A9" s="122"/>
      <c r="B9" s="39" t="s">
        <v>77</v>
      </c>
    </row>
    <row r="10" spans="1:11" s="35" customFormat="1" ht="21" customHeight="1" x14ac:dyDescent="0.3">
      <c r="A10" s="40"/>
      <c r="B10" s="39"/>
    </row>
    <row r="11" spans="1:11" s="35" customFormat="1" ht="35.1" customHeight="1" x14ac:dyDescent="0.3">
      <c r="A11" s="41" t="s">
        <v>12</v>
      </c>
      <c r="B11" s="41" t="s">
        <v>13</v>
      </c>
      <c r="C11" s="41" t="s">
        <v>14</v>
      </c>
      <c r="D11" s="41"/>
      <c r="E11" s="41" t="s">
        <v>15</v>
      </c>
      <c r="F11" s="42" t="s">
        <v>79</v>
      </c>
      <c r="G11" s="42"/>
      <c r="H11" s="42" t="s">
        <v>16</v>
      </c>
    </row>
    <row r="12" spans="1:11" s="35" customFormat="1" ht="21" customHeight="1" x14ac:dyDescent="0.3">
      <c r="A12" s="43" t="s">
        <v>66</v>
      </c>
      <c r="B12" s="44" t="s">
        <v>67</v>
      </c>
      <c r="C12" s="44"/>
      <c r="D12" s="44"/>
      <c r="E12" s="45"/>
      <c r="F12" s="46"/>
      <c r="G12" s="44"/>
      <c r="H12" s="47">
        <f t="shared" ref="H12:H20" si="0">F12*E12</f>
        <v>0</v>
      </c>
    </row>
    <row r="13" spans="1:11" s="35" customFormat="1" ht="21" customHeight="1" x14ac:dyDescent="0.3">
      <c r="A13" s="43" t="s">
        <v>67</v>
      </c>
      <c r="B13" s="44"/>
      <c r="C13" s="44"/>
      <c r="D13" s="44"/>
      <c r="E13" s="45"/>
      <c r="F13" s="44"/>
      <c r="G13" s="44"/>
      <c r="H13" s="47">
        <f t="shared" si="0"/>
        <v>0</v>
      </c>
    </row>
    <row r="14" spans="1:11" s="35" customFormat="1" ht="21" customHeight="1" x14ac:dyDescent="0.3">
      <c r="A14" s="43" t="s">
        <v>68</v>
      </c>
      <c r="B14" s="44" t="s">
        <v>67</v>
      </c>
      <c r="C14" s="44"/>
      <c r="D14" s="44"/>
      <c r="E14" s="45"/>
      <c r="F14" s="46"/>
      <c r="G14" s="44"/>
      <c r="H14" s="47">
        <f t="shared" si="0"/>
        <v>0</v>
      </c>
    </row>
    <row r="15" spans="1:11" s="35" customFormat="1" ht="21" customHeight="1" x14ac:dyDescent="0.3">
      <c r="A15" s="43" t="s">
        <v>67</v>
      </c>
      <c r="B15" s="44"/>
      <c r="C15" s="44"/>
      <c r="D15" s="44"/>
      <c r="E15" s="45"/>
      <c r="F15" s="46"/>
      <c r="G15" s="44"/>
      <c r="H15" s="47">
        <f t="shared" si="0"/>
        <v>0</v>
      </c>
    </row>
    <row r="16" spans="1:11" s="35" customFormat="1" ht="21" customHeight="1" x14ac:dyDescent="0.3">
      <c r="A16" s="43" t="s">
        <v>78</v>
      </c>
      <c r="B16" s="44" t="s">
        <v>67</v>
      </c>
      <c r="C16" s="44"/>
      <c r="D16" s="44"/>
      <c r="E16" s="45"/>
      <c r="F16" s="46"/>
      <c r="G16" s="44"/>
      <c r="H16" s="47">
        <f t="shared" si="0"/>
        <v>0</v>
      </c>
    </row>
    <row r="17" spans="1:8" s="35" customFormat="1" ht="21" customHeight="1" x14ac:dyDescent="0.3">
      <c r="A17" s="43" t="s">
        <v>67</v>
      </c>
      <c r="B17" s="44"/>
      <c r="C17" s="44"/>
      <c r="D17" s="44"/>
      <c r="E17" s="45"/>
      <c r="F17" s="46"/>
      <c r="G17" s="44"/>
      <c r="H17" s="47">
        <f t="shared" si="0"/>
        <v>0</v>
      </c>
    </row>
    <row r="18" spans="1:8" s="35" customFormat="1" ht="21" customHeight="1" x14ac:dyDescent="0.3">
      <c r="A18" s="43"/>
      <c r="B18" s="44"/>
      <c r="C18" s="44"/>
      <c r="D18" s="44"/>
      <c r="E18" s="45"/>
      <c r="F18" s="46"/>
      <c r="G18" s="44"/>
      <c r="H18" s="47">
        <f t="shared" si="0"/>
        <v>0</v>
      </c>
    </row>
    <row r="19" spans="1:8" s="35" customFormat="1" ht="21" customHeight="1" x14ac:dyDescent="0.3">
      <c r="A19" s="44"/>
      <c r="B19" s="44"/>
      <c r="C19" s="44"/>
      <c r="D19" s="44"/>
      <c r="E19" s="45"/>
      <c r="F19" s="46"/>
      <c r="G19" s="44"/>
      <c r="H19" s="47">
        <f t="shared" si="0"/>
        <v>0</v>
      </c>
    </row>
    <row r="20" spans="1:8" s="35" customFormat="1" ht="21" customHeight="1" x14ac:dyDescent="0.3">
      <c r="A20" s="44"/>
      <c r="B20" s="44"/>
      <c r="C20" s="44"/>
      <c r="D20" s="44"/>
      <c r="E20" s="45"/>
      <c r="F20" s="46"/>
      <c r="G20" s="44"/>
      <c r="H20" s="47">
        <f t="shared" si="0"/>
        <v>0</v>
      </c>
    </row>
    <row r="21" spans="1:8" s="35" customFormat="1" ht="21" customHeight="1" x14ac:dyDescent="0.3">
      <c r="A21" s="48"/>
      <c r="B21" s="48"/>
      <c r="C21" s="48"/>
      <c r="D21" s="48"/>
      <c r="E21" s="49"/>
      <c r="F21" s="50"/>
      <c r="G21" s="44"/>
      <c r="H21" s="51">
        <v>0</v>
      </c>
    </row>
    <row r="22" spans="1:8" s="35" customFormat="1" ht="21" customHeight="1" x14ac:dyDescent="0.3">
      <c r="A22" s="52" t="s">
        <v>69</v>
      </c>
      <c r="B22" s="44" t="s">
        <v>67</v>
      </c>
      <c r="C22" s="44" t="s">
        <v>67</v>
      </c>
      <c r="D22" s="44"/>
      <c r="E22" s="53">
        <v>1</v>
      </c>
      <c r="F22" s="46"/>
      <c r="G22" s="44"/>
      <c r="H22" s="47">
        <f>F22*E22</f>
        <v>0</v>
      </c>
    </row>
    <row r="23" spans="1:8" s="35" customFormat="1" ht="3.9" customHeight="1" x14ac:dyDescent="0.3">
      <c r="A23" s="54"/>
      <c r="B23" s="55"/>
      <c r="C23" s="55"/>
      <c r="D23" s="55"/>
      <c r="E23" s="55"/>
      <c r="F23" s="55"/>
      <c r="G23" s="65"/>
      <c r="H23" s="74"/>
    </row>
    <row r="24" spans="1:8" s="35" customFormat="1" ht="21" customHeight="1" x14ac:dyDescent="0.3">
      <c r="A24" s="67"/>
      <c r="B24" s="68"/>
      <c r="C24" s="68"/>
      <c r="D24" s="68"/>
      <c r="E24" s="68"/>
      <c r="F24" s="66"/>
      <c r="G24" s="55" t="s">
        <v>94</v>
      </c>
      <c r="H24" s="57">
        <f>SUM(H12:H22)</f>
        <v>0</v>
      </c>
    </row>
    <row r="25" spans="1:8" s="35" customFormat="1" ht="3.9" customHeight="1" x14ac:dyDescent="0.3">
      <c r="A25" s="54"/>
      <c r="B25" s="55"/>
      <c r="C25" s="55"/>
      <c r="D25" s="55"/>
      <c r="E25" s="55"/>
      <c r="F25" s="55"/>
      <c r="G25" s="65"/>
      <c r="H25" s="74"/>
    </row>
    <row r="26" spans="1:8" s="35" customFormat="1" ht="21" customHeight="1" x14ac:dyDescent="0.3">
      <c r="A26" s="67"/>
      <c r="B26" s="68"/>
      <c r="C26" s="68"/>
      <c r="D26" s="68"/>
      <c r="E26" s="68"/>
      <c r="F26" s="71" t="s">
        <v>97</v>
      </c>
      <c r="G26" s="69">
        <v>0.02</v>
      </c>
      <c r="H26" s="47">
        <f>H24*2%</f>
        <v>0</v>
      </c>
    </row>
    <row r="27" spans="1:8" s="35" customFormat="1" ht="3.9" customHeight="1" x14ac:dyDescent="0.3">
      <c r="A27" s="54"/>
      <c r="B27" s="55"/>
      <c r="C27" s="55"/>
      <c r="D27" s="55"/>
      <c r="E27" s="55"/>
      <c r="F27" s="55"/>
      <c r="G27" s="65"/>
      <c r="H27" s="74"/>
    </row>
    <row r="28" spans="1:8" s="35" customFormat="1" ht="21" customHeight="1" x14ac:dyDescent="0.3">
      <c r="A28" s="54"/>
      <c r="B28" s="55"/>
      <c r="C28" s="55"/>
      <c r="D28" s="55"/>
      <c r="E28" s="55"/>
      <c r="F28" s="66"/>
      <c r="G28" s="56" t="s">
        <v>95</v>
      </c>
      <c r="H28" s="57">
        <f>SUM(H24:H26)</f>
        <v>0</v>
      </c>
    </row>
    <row r="29" spans="1:8" s="35" customFormat="1" ht="3.9" customHeight="1" x14ac:dyDescent="0.3">
      <c r="A29" s="54"/>
      <c r="B29" s="55"/>
      <c r="C29" s="55"/>
      <c r="D29" s="55"/>
      <c r="E29" s="55"/>
      <c r="F29" s="55"/>
      <c r="G29" s="65"/>
      <c r="H29" s="74"/>
    </row>
    <row r="30" spans="1:8" s="35" customFormat="1" ht="21" customHeight="1" x14ac:dyDescent="0.3">
      <c r="A30" s="54"/>
      <c r="B30" s="55"/>
      <c r="C30" s="55"/>
      <c r="D30" s="55"/>
      <c r="E30" s="55"/>
      <c r="F30" s="70" t="s">
        <v>96</v>
      </c>
      <c r="G30" s="72">
        <f>'P22. Toevoeging uurl. Tarieven'!C28</f>
        <v>0</v>
      </c>
      <c r="H30" s="47">
        <f>H28*G30</f>
        <v>0</v>
      </c>
    </row>
    <row r="31" spans="1:8" s="35" customFormat="1" ht="21" customHeight="1" x14ac:dyDescent="0.3">
      <c r="A31" s="54"/>
      <c r="B31" s="55"/>
      <c r="C31" s="55"/>
      <c r="D31" s="55"/>
      <c r="E31" s="55"/>
      <c r="F31" s="70" t="s">
        <v>99</v>
      </c>
      <c r="G31" s="72">
        <f>'P22. Toevoeging uurl. Tarieven'!C29</f>
        <v>0</v>
      </c>
      <c r="H31" s="57">
        <f>(H28+H30)*G31</f>
        <v>0</v>
      </c>
    </row>
    <row r="32" spans="1:8" s="35" customFormat="1" ht="3.9" customHeight="1" x14ac:dyDescent="0.3">
      <c r="A32" s="54"/>
      <c r="B32" s="55"/>
      <c r="C32" s="55"/>
      <c r="D32" s="55"/>
      <c r="E32" s="55"/>
      <c r="F32" s="55"/>
      <c r="G32" s="65"/>
      <c r="H32" s="74"/>
    </row>
    <row r="33" spans="1:8" s="35" customFormat="1" ht="21" customHeight="1" x14ac:dyDescent="0.3">
      <c r="A33" s="66"/>
      <c r="B33" s="68"/>
      <c r="C33" s="68"/>
      <c r="D33" s="68"/>
      <c r="E33" s="68"/>
      <c r="F33" s="65"/>
      <c r="G33" s="73" t="s">
        <v>98</v>
      </c>
      <c r="H33" s="57">
        <f>SUM(H27:H31)</f>
        <v>0</v>
      </c>
    </row>
    <row r="34" spans="1:8" s="61" customFormat="1" ht="21" customHeight="1" x14ac:dyDescent="0.3">
      <c r="A34" s="62" t="s">
        <v>71</v>
      </c>
      <c r="B34" s="59"/>
      <c r="C34" s="59"/>
      <c r="D34" s="59"/>
      <c r="E34" s="59"/>
      <c r="F34" s="59"/>
      <c r="H34" s="60"/>
    </row>
    <row r="35" spans="1:8" s="35" customFormat="1" ht="21" customHeight="1" x14ac:dyDescent="0.3"/>
    <row r="36" spans="1:8" s="40" customFormat="1" ht="21" customHeight="1" x14ac:dyDescent="0.3">
      <c r="A36" s="35" t="s">
        <v>17</v>
      </c>
      <c r="B36" s="58"/>
      <c r="C36" s="58"/>
      <c r="D36" s="58"/>
    </row>
    <row r="37" spans="1:8" s="40" customFormat="1" ht="21" customHeight="1" x14ac:dyDescent="0.3">
      <c r="A37" s="35" t="s">
        <v>18</v>
      </c>
      <c r="B37" s="58"/>
      <c r="C37" s="58"/>
      <c r="D37" s="58"/>
    </row>
    <row r="38" spans="1:8" s="40" customFormat="1" ht="21" customHeight="1" x14ac:dyDescent="0.3">
      <c r="A38" s="35" t="s">
        <v>76</v>
      </c>
      <c r="B38" s="58"/>
      <c r="C38" s="58"/>
      <c r="D38" s="58"/>
    </row>
  </sheetData>
  <sheetProtection selectLockedCells="1"/>
  <mergeCells count="3">
    <mergeCell ref="B2:C2"/>
    <mergeCell ref="A4:I5"/>
    <mergeCell ref="A7:XFD8"/>
  </mergeCells>
  <pageMargins left="0.70866141732283472" right="0.70866141732283472" top="0.74803149606299213" bottom="0.74803149606299213" header="0.31496062992125984" footer="0.31496062992125984"/>
  <pageSetup paperSize="9" scale="45" fitToHeight="0" orientation="landscape" r:id="rId1"/>
  <headerFooter>
    <oddHeader>&amp;R&amp;G</oddHeader>
    <oddFooter>&amp;L&amp;"Arial,Cursief"&amp;9Aanbesteding vervangen verlichting voor LED in gebouwen Yuverta TN350630
Bijlage - Prijzenbladen
&amp;R&amp;"Arial,Standaard"&amp;9&amp;P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2B0C1-C0BC-455B-8B97-6F289831DD6B}">
  <dimension ref="A1:K38"/>
  <sheetViews>
    <sheetView showGridLines="0" view="pageBreakPreview" zoomScale="60" zoomScaleNormal="60" workbookViewId="0">
      <selection activeCell="A9" sqref="A9"/>
    </sheetView>
  </sheetViews>
  <sheetFormatPr defaultColWidth="8.6640625" defaultRowHeight="13.2" x14ac:dyDescent="0.3"/>
  <cols>
    <col min="1" max="1" width="46.6640625" style="2" customWidth="1"/>
    <col min="2" max="2" width="43.6640625" style="3" bestFit="1" customWidth="1"/>
    <col min="3" max="4" width="39" style="3" customWidth="1"/>
    <col min="5" max="5" width="15.6640625" style="2" customWidth="1"/>
    <col min="6" max="6" width="30.6640625" style="2" customWidth="1"/>
    <col min="7" max="7" width="26.6640625" style="2" customWidth="1"/>
    <col min="8" max="8" width="26.5546875" style="2" customWidth="1"/>
    <col min="9" max="9" width="19.88671875" style="2" customWidth="1"/>
    <col min="10" max="10" width="11.6640625" style="2" customWidth="1"/>
    <col min="11" max="11" width="25.6640625" style="2" customWidth="1"/>
    <col min="12" max="16384" width="8.6640625" style="2"/>
  </cols>
  <sheetData>
    <row r="1" spans="1:11" s="6" customFormat="1" ht="25.2" customHeight="1" x14ac:dyDescent="0.3">
      <c r="A1" s="9" t="s">
        <v>54</v>
      </c>
      <c r="B1" s="8"/>
      <c r="C1" s="8"/>
      <c r="D1" s="8"/>
      <c r="E1" s="8"/>
      <c r="F1" s="8"/>
    </row>
    <row r="2" spans="1:11" ht="21" customHeight="1" x14ac:dyDescent="0.3">
      <c r="A2" s="14"/>
      <c r="B2" s="143"/>
      <c r="C2" s="143"/>
      <c r="D2" s="21"/>
      <c r="E2" s="17"/>
      <c r="F2" s="7"/>
    </row>
    <row r="3" spans="1:11" s="14" customFormat="1" ht="21" customHeight="1" x14ac:dyDescent="0.3">
      <c r="A3" s="19" t="s">
        <v>11</v>
      </c>
      <c r="B3" s="19"/>
      <c r="C3" s="19"/>
      <c r="D3" s="19"/>
      <c r="E3" s="19"/>
      <c r="F3" s="19"/>
      <c r="G3" s="19"/>
      <c r="H3" s="19"/>
      <c r="I3" s="19"/>
      <c r="J3" s="19"/>
    </row>
    <row r="4" spans="1:11" s="14" customFormat="1" ht="21" customHeight="1" x14ac:dyDescent="0.3">
      <c r="A4" s="144" t="s">
        <v>44</v>
      </c>
      <c r="B4" s="144"/>
      <c r="C4" s="144"/>
      <c r="D4" s="144"/>
      <c r="E4" s="144"/>
      <c r="F4" s="144"/>
      <c r="G4" s="144"/>
      <c r="H4" s="144"/>
      <c r="I4" s="144"/>
      <c r="J4" s="12"/>
      <c r="K4" s="12"/>
    </row>
    <row r="5" spans="1:11" s="14" customFormat="1" ht="21" customHeight="1" x14ac:dyDescent="0.3">
      <c r="A5" s="144"/>
      <c r="B5" s="144"/>
      <c r="C5" s="144"/>
      <c r="D5" s="144"/>
      <c r="E5" s="144"/>
      <c r="F5" s="144"/>
      <c r="G5" s="144"/>
      <c r="H5" s="144"/>
      <c r="I5" s="144"/>
      <c r="J5" s="12"/>
      <c r="K5" s="12"/>
    </row>
    <row r="6" spans="1:11" s="14" customFormat="1" ht="21" customHeight="1" x14ac:dyDescent="0.3">
      <c r="A6" s="19" t="s">
        <v>70</v>
      </c>
    </row>
    <row r="7" spans="1:11" s="145" customFormat="1" ht="21" customHeight="1" x14ac:dyDescent="0.3">
      <c r="A7" s="145" t="s">
        <v>31</v>
      </c>
    </row>
    <row r="8" spans="1:11" s="145" customFormat="1" ht="21" customHeight="1" x14ac:dyDescent="0.3"/>
    <row r="9" spans="1:11" s="35" customFormat="1" ht="21" customHeight="1" x14ac:dyDescent="0.3">
      <c r="A9" s="122"/>
      <c r="B9" s="39" t="s">
        <v>77</v>
      </c>
    </row>
    <row r="10" spans="1:11" s="35" customFormat="1" ht="21" customHeight="1" x14ac:dyDescent="0.3">
      <c r="A10" s="40"/>
      <c r="B10" s="39"/>
    </row>
    <row r="11" spans="1:11" s="35" customFormat="1" ht="35.1" customHeight="1" x14ac:dyDescent="0.3">
      <c r="A11" s="41" t="s">
        <v>12</v>
      </c>
      <c r="B11" s="41" t="s">
        <v>13</v>
      </c>
      <c r="C11" s="41" t="s">
        <v>14</v>
      </c>
      <c r="D11" s="41"/>
      <c r="E11" s="41" t="s">
        <v>15</v>
      </c>
      <c r="F11" s="42" t="s">
        <v>79</v>
      </c>
      <c r="G11" s="42"/>
      <c r="H11" s="42" t="s">
        <v>16</v>
      </c>
    </row>
    <row r="12" spans="1:11" s="35" customFormat="1" ht="21" customHeight="1" x14ac:dyDescent="0.3">
      <c r="A12" s="43" t="s">
        <v>66</v>
      </c>
      <c r="B12" s="44" t="s">
        <v>67</v>
      </c>
      <c r="C12" s="44"/>
      <c r="D12" s="44"/>
      <c r="E12" s="45"/>
      <c r="F12" s="46"/>
      <c r="G12" s="44"/>
      <c r="H12" s="47">
        <f t="shared" ref="H12:H20" si="0">F12*E12</f>
        <v>0</v>
      </c>
    </row>
    <row r="13" spans="1:11" s="35" customFormat="1" ht="21" customHeight="1" x14ac:dyDescent="0.3">
      <c r="A13" s="43" t="s">
        <v>67</v>
      </c>
      <c r="B13" s="44"/>
      <c r="C13" s="44"/>
      <c r="D13" s="44"/>
      <c r="E13" s="45"/>
      <c r="F13" s="44"/>
      <c r="G13" s="44"/>
      <c r="H13" s="47">
        <f t="shared" si="0"/>
        <v>0</v>
      </c>
    </row>
    <row r="14" spans="1:11" s="35" customFormat="1" ht="21" customHeight="1" x14ac:dyDescent="0.3">
      <c r="A14" s="43" t="s">
        <v>68</v>
      </c>
      <c r="B14" s="44" t="s">
        <v>67</v>
      </c>
      <c r="C14" s="44"/>
      <c r="D14" s="44"/>
      <c r="E14" s="45"/>
      <c r="F14" s="46"/>
      <c r="G14" s="44"/>
      <c r="H14" s="47">
        <f t="shared" si="0"/>
        <v>0</v>
      </c>
    </row>
    <row r="15" spans="1:11" s="35" customFormat="1" ht="21" customHeight="1" x14ac:dyDescent="0.3">
      <c r="A15" s="43" t="s">
        <v>67</v>
      </c>
      <c r="B15" s="44"/>
      <c r="C15" s="44"/>
      <c r="D15" s="44"/>
      <c r="E15" s="45"/>
      <c r="F15" s="46"/>
      <c r="G15" s="44"/>
      <c r="H15" s="47">
        <f t="shared" si="0"/>
        <v>0</v>
      </c>
    </row>
    <row r="16" spans="1:11" s="35" customFormat="1" ht="21" customHeight="1" x14ac:dyDescent="0.3">
      <c r="A16" s="43" t="s">
        <v>78</v>
      </c>
      <c r="B16" s="44" t="s">
        <v>67</v>
      </c>
      <c r="C16" s="44"/>
      <c r="D16" s="44"/>
      <c r="E16" s="45"/>
      <c r="F16" s="46"/>
      <c r="G16" s="44"/>
      <c r="H16" s="47">
        <f t="shared" si="0"/>
        <v>0</v>
      </c>
    </row>
    <row r="17" spans="1:8" s="35" customFormat="1" ht="21" customHeight="1" x14ac:dyDescent="0.3">
      <c r="A17" s="43" t="s">
        <v>67</v>
      </c>
      <c r="B17" s="44"/>
      <c r="C17" s="44"/>
      <c r="D17" s="44"/>
      <c r="E17" s="45"/>
      <c r="F17" s="46"/>
      <c r="G17" s="44"/>
      <c r="H17" s="47">
        <f t="shared" si="0"/>
        <v>0</v>
      </c>
    </row>
    <row r="18" spans="1:8" s="35" customFormat="1" ht="21" customHeight="1" x14ac:dyDescent="0.3">
      <c r="A18" s="43"/>
      <c r="B18" s="44"/>
      <c r="C18" s="44"/>
      <c r="D18" s="44"/>
      <c r="E18" s="45"/>
      <c r="F18" s="46"/>
      <c r="G18" s="44"/>
      <c r="H18" s="47">
        <f t="shared" si="0"/>
        <v>0</v>
      </c>
    </row>
    <row r="19" spans="1:8" s="35" customFormat="1" ht="21" customHeight="1" x14ac:dyDescent="0.3">
      <c r="A19" s="44"/>
      <c r="B19" s="44"/>
      <c r="C19" s="44"/>
      <c r="D19" s="44"/>
      <c r="E19" s="45"/>
      <c r="F19" s="46"/>
      <c r="G19" s="44"/>
      <c r="H19" s="47">
        <f t="shared" si="0"/>
        <v>0</v>
      </c>
    </row>
    <row r="20" spans="1:8" s="35" customFormat="1" ht="21" customHeight="1" x14ac:dyDescent="0.3">
      <c r="A20" s="44"/>
      <c r="B20" s="44"/>
      <c r="C20" s="44"/>
      <c r="D20" s="44"/>
      <c r="E20" s="45"/>
      <c r="F20" s="46"/>
      <c r="G20" s="44"/>
      <c r="H20" s="47">
        <f t="shared" si="0"/>
        <v>0</v>
      </c>
    </row>
    <row r="21" spans="1:8" s="35" customFormat="1" ht="21" customHeight="1" x14ac:dyDescent="0.3">
      <c r="A21" s="48"/>
      <c r="B21" s="48"/>
      <c r="C21" s="48"/>
      <c r="D21" s="48"/>
      <c r="E21" s="49"/>
      <c r="F21" s="50"/>
      <c r="G21" s="44"/>
      <c r="H21" s="51">
        <v>0</v>
      </c>
    </row>
    <row r="22" spans="1:8" s="35" customFormat="1" ht="21" customHeight="1" x14ac:dyDescent="0.3">
      <c r="A22" s="52" t="s">
        <v>69</v>
      </c>
      <c r="B22" s="44" t="s">
        <v>67</v>
      </c>
      <c r="C22" s="44" t="s">
        <v>67</v>
      </c>
      <c r="D22" s="44"/>
      <c r="E22" s="53">
        <v>1</v>
      </c>
      <c r="F22" s="46"/>
      <c r="G22" s="44"/>
      <c r="H22" s="47">
        <f>F22*E22</f>
        <v>0</v>
      </c>
    </row>
    <row r="23" spans="1:8" s="35" customFormat="1" ht="3.9" customHeight="1" x14ac:dyDescent="0.3">
      <c r="A23" s="54"/>
      <c r="B23" s="55"/>
      <c r="C23" s="55"/>
      <c r="D23" s="55"/>
      <c r="E23" s="55"/>
      <c r="F23" s="55"/>
      <c r="G23" s="65"/>
      <c r="H23" s="74"/>
    </row>
    <row r="24" spans="1:8" s="35" customFormat="1" ht="21" customHeight="1" x14ac:dyDescent="0.3">
      <c r="A24" s="67"/>
      <c r="B24" s="68"/>
      <c r="C24" s="68"/>
      <c r="D24" s="68"/>
      <c r="E24" s="68"/>
      <c r="F24" s="66"/>
      <c r="G24" s="55" t="s">
        <v>94</v>
      </c>
      <c r="H24" s="57">
        <f>SUM(H12:H22)</f>
        <v>0</v>
      </c>
    </row>
    <row r="25" spans="1:8" s="35" customFormat="1" ht="3.9" customHeight="1" x14ac:dyDescent="0.3">
      <c r="A25" s="54"/>
      <c r="B25" s="55"/>
      <c r="C25" s="55"/>
      <c r="D25" s="55"/>
      <c r="E25" s="55"/>
      <c r="F25" s="55"/>
      <c r="G25" s="65"/>
      <c r="H25" s="74"/>
    </row>
    <row r="26" spans="1:8" s="35" customFormat="1" ht="21" customHeight="1" x14ac:dyDescent="0.3">
      <c r="A26" s="67"/>
      <c r="B26" s="68"/>
      <c r="C26" s="68"/>
      <c r="D26" s="68"/>
      <c r="E26" s="68"/>
      <c r="F26" s="71" t="s">
        <v>97</v>
      </c>
      <c r="G26" s="69">
        <v>0.02</v>
      </c>
      <c r="H26" s="47">
        <f>H24*2%</f>
        <v>0</v>
      </c>
    </row>
    <row r="27" spans="1:8" s="35" customFormat="1" ht="3.9" customHeight="1" x14ac:dyDescent="0.3">
      <c r="A27" s="54"/>
      <c r="B27" s="55"/>
      <c r="C27" s="55"/>
      <c r="D27" s="55"/>
      <c r="E27" s="55"/>
      <c r="F27" s="55"/>
      <c r="G27" s="65"/>
      <c r="H27" s="74"/>
    </row>
    <row r="28" spans="1:8" s="35" customFormat="1" ht="21" customHeight="1" x14ac:dyDescent="0.3">
      <c r="A28" s="54"/>
      <c r="B28" s="55"/>
      <c r="C28" s="55"/>
      <c r="D28" s="55"/>
      <c r="E28" s="55"/>
      <c r="F28" s="66"/>
      <c r="G28" s="56" t="s">
        <v>95</v>
      </c>
      <c r="H28" s="57">
        <f>SUM(H24:H26)</f>
        <v>0</v>
      </c>
    </row>
    <row r="29" spans="1:8" s="35" customFormat="1" ht="3.9" customHeight="1" x14ac:dyDescent="0.3">
      <c r="A29" s="54"/>
      <c r="B29" s="55"/>
      <c r="C29" s="55"/>
      <c r="D29" s="55"/>
      <c r="E29" s="55"/>
      <c r="F29" s="55"/>
      <c r="G29" s="65"/>
      <c r="H29" s="74"/>
    </row>
    <row r="30" spans="1:8" s="35" customFormat="1" ht="21" customHeight="1" x14ac:dyDescent="0.3">
      <c r="A30" s="54"/>
      <c r="B30" s="55"/>
      <c r="C30" s="55"/>
      <c r="D30" s="55"/>
      <c r="E30" s="55"/>
      <c r="F30" s="70" t="s">
        <v>96</v>
      </c>
      <c r="G30" s="72">
        <f>'P22. Toevoeging uurl. Tarieven'!C28</f>
        <v>0</v>
      </c>
      <c r="H30" s="47">
        <f>H28*G30</f>
        <v>0</v>
      </c>
    </row>
    <row r="31" spans="1:8" s="35" customFormat="1" ht="21" customHeight="1" x14ac:dyDescent="0.3">
      <c r="A31" s="54"/>
      <c r="B31" s="55"/>
      <c r="C31" s="55"/>
      <c r="D31" s="55"/>
      <c r="E31" s="55"/>
      <c r="F31" s="70" t="s">
        <v>99</v>
      </c>
      <c r="G31" s="72">
        <f>'P22. Toevoeging uurl. Tarieven'!C29</f>
        <v>0</v>
      </c>
      <c r="H31" s="57">
        <f>(H28+H30)*G31</f>
        <v>0</v>
      </c>
    </row>
    <row r="32" spans="1:8" s="35" customFormat="1" ht="3.9" customHeight="1" x14ac:dyDescent="0.3">
      <c r="A32" s="54"/>
      <c r="B32" s="55"/>
      <c r="C32" s="55"/>
      <c r="D32" s="55"/>
      <c r="E32" s="55"/>
      <c r="F32" s="55"/>
      <c r="G32" s="65"/>
      <c r="H32" s="74"/>
    </row>
    <row r="33" spans="1:8" s="35" customFormat="1" ht="21" customHeight="1" x14ac:dyDescent="0.3">
      <c r="A33" s="66"/>
      <c r="B33" s="68"/>
      <c r="C33" s="68"/>
      <c r="D33" s="68"/>
      <c r="E33" s="68"/>
      <c r="F33" s="65"/>
      <c r="G33" s="73" t="s">
        <v>98</v>
      </c>
      <c r="H33" s="57">
        <f>SUM(H27:H31)</f>
        <v>0</v>
      </c>
    </row>
    <row r="34" spans="1:8" s="61" customFormat="1" ht="21" customHeight="1" x14ac:dyDescent="0.3">
      <c r="A34" s="62" t="s">
        <v>71</v>
      </c>
      <c r="B34" s="59"/>
      <c r="C34" s="59"/>
      <c r="D34" s="59"/>
      <c r="E34" s="59"/>
      <c r="F34" s="59"/>
      <c r="H34" s="60"/>
    </row>
    <row r="35" spans="1:8" s="35" customFormat="1" ht="21" customHeight="1" x14ac:dyDescent="0.3"/>
    <row r="36" spans="1:8" s="40" customFormat="1" ht="21" customHeight="1" x14ac:dyDescent="0.3">
      <c r="A36" s="35" t="s">
        <v>17</v>
      </c>
      <c r="B36" s="58"/>
      <c r="C36" s="58"/>
      <c r="D36" s="58"/>
    </row>
    <row r="37" spans="1:8" s="40" customFormat="1" ht="21" customHeight="1" x14ac:dyDescent="0.3">
      <c r="A37" s="35" t="s">
        <v>18</v>
      </c>
      <c r="B37" s="58"/>
      <c r="C37" s="58"/>
      <c r="D37" s="58"/>
    </row>
    <row r="38" spans="1:8" s="40" customFormat="1" ht="21" customHeight="1" x14ac:dyDescent="0.3">
      <c r="A38" s="35" t="s">
        <v>76</v>
      </c>
      <c r="B38" s="58"/>
      <c r="C38" s="58"/>
      <c r="D38" s="58"/>
    </row>
  </sheetData>
  <sheetProtection selectLockedCells="1"/>
  <mergeCells count="3">
    <mergeCell ref="B2:C2"/>
    <mergeCell ref="A4:I5"/>
    <mergeCell ref="A7:XFD8"/>
  </mergeCells>
  <pageMargins left="0.70866141732283472" right="0.70866141732283472" top="0.74803149606299213" bottom="0.74803149606299213" header="0.31496062992125984" footer="0.31496062992125984"/>
  <pageSetup paperSize="9" scale="45" fitToHeight="0" orientation="landscape" r:id="rId1"/>
  <headerFooter>
    <oddHeader>&amp;R&amp;G</oddHeader>
    <oddFooter>&amp;L&amp;"Arial,Cursief"&amp;9Aanbesteding vervangen verlichting voor LED in gebouwen Yuverta TN350630
Bijlage - Prijzenbladen
&amp;R&amp;"Arial,Standaard"&amp;9&amp;P</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71ABB-E52F-4FC9-8ACB-5048C9FC187B}">
  <dimension ref="A1:L38"/>
  <sheetViews>
    <sheetView showGridLines="0" view="pageBreakPreview" zoomScale="60" zoomScaleNormal="60" workbookViewId="0">
      <selection activeCell="A9" sqref="A9"/>
    </sheetView>
  </sheetViews>
  <sheetFormatPr defaultColWidth="8.6640625" defaultRowHeight="13.2" x14ac:dyDescent="0.3"/>
  <cols>
    <col min="1" max="1" width="46.6640625" style="2" customWidth="1"/>
    <col min="2" max="2" width="43.6640625" style="3" bestFit="1" customWidth="1"/>
    <col min="3" max="4" width="39" style="3" customWidth="1"/>
    <col min="5" max="5" width="15.6640625" style="2" customWidth="1"/>
    <col min="6" max="6" width="30.6640625" style="2" customWidth="1"/>
    <col min="7" max="7" width="26.6640625" style="2" customWidth="1"/>
    <col min="8" max="8" width="28" style="2" customWidth="1"/>
    <col min="9" max="9" width="17" style="2" customWidth="1"/>
    <col min="10" max="11" width="11.6640625" style="2" customWidth="1"/>
    <col min="12" max="12" width="25.6640625" style="2" customWidth="1"/>
    <col min="13" max="16384" width="8.6640625" style="2"/>
  </cols>
  <sheetData>
    <row r="1" spans="1:12" s="6" customFormat="1" ht="25.2" customHeight="1" x14ac:dyDescent="0.3">
      <c r="A1" s="9" t="s">
        <v>55</v>
      </c>
      <c r="B1" s="8"/>
      <c r="C1" s="8"/>
      <c r="D1" s="8"/>
      <c r="E1" s="8"/>
      <c r="F1" s="8"/>
    </row>
    <row r="2" spans="1:12" ht="21" customHeight="1" x14ac:dyDescent="0.3">
      <c r="A2" s="14"/>
      <c r="B2" s="143"/>
      <c r="C2" s="143"/>
      <c r="D2" s="21"/>
      <c r="E2" s="17"/>
      <c r="F2" s="7"/>
    </row>
    <row r="3" spans="1:12" s="14" customFormat="1" ht="21" customHeight="1" x14ac:dyDescent="0.3">
      <c r="A3" s="19" t="s">
        <v>11</v>
      </c>
      <c r="B3" s="19"/>
      <c r="C3" s="19"/>
      <c r="D3" s="19"/>
      <c r="E3" s="19"/>
      <c r="F3" s="19"/>
      <c r="G3" s="19"/>
      <c r="H3" s="19"/>
      <c r="I3" s="19"/>
      <c r="J3" s="19"/>
    </row>
    <row r="4" spans="1:12" s="14" customFormat="1" ht="21" customHeight="1" x14ac:dyDescent="0.3">
      <c r="A4" s="144" t="s">
        <v>44</v>
      </c>
      <c r="B4" s="144"/>
      <c r="C4" s="144"/>
      <c r="D4" s="144"/>
      <c r="E4" s="144"/>
      <c r="F4" s="144"/>
      <c r="G4" s="144"/>
      <c r="H4" s="144"/>
      <c r="I4" s="144"/>
      <c r="J4" s="12"/>
      <c r="K4" s="12"/>
      <c r="L4" s="12"/>
    </row>
    <row r="5" spans="1:12" s="14" customFormat="1" ht="21" customHeight="1" x14ac:dyDescent="0.3">
      <c r="A5" s="144"/>
      <c r="B5" s="144"/>
      <c r="C5" s="144"/>
      <c r="D5" s="144"/>
      <c r="E5" s="144"/>
      <c r="F5" s="144"/>
      <c r="G5" s="144"/>
      <c r="H5" s="144"/>
      <c r="I5" s="144"/>
      <c r="J5" s="12"/>
      <c r="K5" s="12"/>
      <c r="L5" s="12"/>
    </row>
    <row r="6" spans="1:12" s="14" customFormat="1" ht="21" customHeight="1" x14ac:dyDescent="0.3">
      <c r="A6" s="19" t="s">
        <v>70</v>
      </c>
    </row>
    <row r="7" spans="1:12" s="145" customFormat="1" ht="21" customHeight="1" x14ac:dyDescent="0.3">
      <c r="A7" s="145" t="s">
        <v>31</v>
      </c>
    </row>
    <row r="8" spans="1:12" s="145" customFormat="1" ht="21" customHeight="1" x14ac:dyDescent="0.3"/>
    <row r="9" spans="1:12" s="35" customFormat="1" ht="21" customHeight="1" x14ac:dyDescent="0.3">
      <c r="A9" s="122"/>
      <c r="B9" s="39" t="s">
        <v>77</v>
      </c>
    </row>
    <row r="10" spans="1:12" s="35" customFormat="1" ht="21" customHeight="1" x14ac:dyDescent="0.3">
      <c r="A10" s="40"/>
      <c r="B10" s="39"/>
    </row>
    <row r="11" spans="1:12" s="35" customFormat="1" ht="35.1" customHeight="1" x14ac:dyDescent="0.3">
      <c r="A11" s="41" t="s">
        <v>12</v>
      </c>
      <c r="B11" s="41" t="s">
        <v>13</v>
      </c>
      <c r="C11" s="41" t="s">
        <v>14</v>
      </c>
      <c r="D11" s="41"/>
      <c r="E11" s="41" t="s">
        <v>15</v>
      </c>
      <c r="F11" s="42" t="s">
        <v>79</v>
      </c>
      <c r="G11" s="42"/>
      <c r="H11" s="42" t="s">
        <v>16</v>
      </c>
    </row>
    <row r="12" spans="1:12" s="35" customFormat="1" ht="21" customHeight="1" x14ac:dyDescent="0.3">
      <c r="A12" s="43" t="s">
        <v>66</v>
      </c>
      <c r="B12" s="44" t="s">
        <v>67</v>
      </c>
      <c r="C12" s="44"/>
      <c r="D12" s="44"/>
      <c r="E12" s="45"/>
      <c r="F12" s="46"/>
      <c r="G12" s="44"/>
      <c r="H12" s="47">
        <f t="shared" ref="H12:H20" si="0">F12*E12</f>
        <v>0</v>
      </c>
    </row>
    <row r="13" spans="1:12" s="35" customFormat="1" ht="21" customHeight="1" x14ac:dyDescent="0.3">
      <c r="A13" s="43" t="s">
        <v>67</v>
      </c>
      <c r="B13" s="44"/>
      <c r="C13" s="44"/>
      <c r="D13" s="44"/>
      <c r="E13" s="45"/>
      <c r="F13" s="44"/>
      <c r="G13" s="44"/>
      <c r="H13" s="47">
        <f t="shared" si="0"/>
        <v>0</v>
      </c>
    </row>
    <row r="14" spans="1:12" s="35" customFormat="1" ht="21" customHeight="1" x14ac:dyDescent="0.3">
      <c r="A14" s="43" t="s">
        <v>68</v>
      </c>
      <c r="B14" s="44" t="s">
        <v>67</v>
      </c>
      <c r="C14" s="44"/>
      <c r="D14" s="44"/>
      <c r="E14" s="45"/>
      <c r="F14" s="46"/>
      <c r="G14" s="44"/>
      <c r="H14" s="47">
        <f t="shared" si="0"/>
        <v>0</v>
      </c>
    </row>
    <row r="15" spans="1:12" s="35" customFormat="1" ht="21" customHeight="1" x14ac:dyDescent="0.3">
      <c r="A15" s="43" t="s">
        <v>67</v>
      </c>
      <c r="B15" s="44"/>
      <c r="C15" s="44"/>
      <c r="D15" s="44"/>
      <c r="E15" s="45"/>
      <c r="F15" s="46"/>
      <c r="G15" s="44"/>
      <c r="H15" s="47">
        <f t="shared" si="0"/>
        <v>0</v>
      </c>
    </row>
    <row r="16" spans="1:12" s="35" customFormat="1" ht="21" customHeight="1" x14ac:dyDescent="0.3">
      <c r="A16" s="43" t="s">
        <v>78</v>
      </c>
      <c r="B16" s="44" t="s">
        <v>67</v>
      </c>
      <c r="C16" s="44"/>
      <c r="D16" s="44"/>
      <c r="E16" s="45"/>
      <c r="F16" s="46"/>
      <c r="G16" s="44"/>
      <c r="H16" s="47">
        <f t="shared" si="0"/>
        <v>0</v>
      </c>
    </row>
    <row r="17" spans="1:8" s="35" customFormat="1" ht="21" customHeight="1" x14ac:dyDescent="0.3">
      <c r="A17" s="43" t="s">
        <v>67</v>
      </c>
      <c r="B17" s="44"/>
      <c r="C17" s="44"/>
      <c r="D17" s="44"/>
      <c r="E17" s="45"/>
      <c r="F17" s="46"/>
      <c r="G17" s="44"/>
      <c r="H17" s="47">
        <f t="shared" si="0"/>
        <v>0</v>
      </c>
    </row>
    <row r="18" spans="1:8" s="35" customFormat="1" ht="21" customHeight="1" x14ac:dyDescent="0.3">
      <c r="A18" s="43"/>
      <c r="B18" s="44"/>
      <c r="C18" s="44"/>
      <c r="D18" s="44"/>
      <c r="E18" s="45"/>
      <c r="F18" s="46"/>
      <c r="G18" s="44"/>
      <c r="H18" s="47">
        <f t="shared" si="0"/>
        <v>0</v>
      </c>
    </row>
    <row r="19" spans="1:8" s="35" customFormat="1" ht="21" customHeight="1" x14ac:dyDescent="0.3">
      <c r="A19" s="44"/>
      <c r="B19" s="44"/>
      <c r="C19" s="44"/>
      <c r="D19" s="44"/>
      <c r="E19" s="45"/>
      <c r="F19" s="46"/>
      <c r="G19" s="44"/>
      <c r="H19" s="47">
        <f t="shared" si="0"/>
        <v>0</v>
      </c>
    </row>
    <row r="20" spans="1:8" s="35" customFormat="1" ht="21" customHeight="1" x14ac:dyDescent="0.3">
      <c r="A20" s="44"/>
      <c r="B20" s="44"/>
      <c r="C20" s="44"/>
      <c r="D20" s="44"/>
      <c r="E20" s="45"/>
      <c r="F20" s="46"/>
      <c r="G20" s="44"/>
      <c r="H20" s="47">
        <f t="shared" si="0"/>
        <v>0</v>
      </c>
    </row>
    <row r="21" spans="1:8" s="35" customFormat="1" ht="21" customHeight="1" x14ac:dyDescent="0.3">
      <c r="A21" s="48"/>
      <c r="B21" s="48"/>
      <c r="C21" s="48"/>
      <c r="D21" s="48"/>
      <c r="E21" s="49"/>
      <c r="F21" s="50"/>
      <c r="G21" s="44"/>
      <c r="H21" s="51">
        <v>0</v>
      </c>
    </row>
    <row r="22" spans="1:8" s="35" customFormat="1" ht="21" customHeight="1" x14ac:dyDescent="0.3">
      <c r="A22" s="52" t="s">
        <v>69</v>
      </c>
      <c r="B22" s="44" t="s">
        <v>67</v>
      </c>
      <c r="C22" s="44" t="s">
        <v>67</v>
      </c>
      <c r="D22" s="44"/>
      <c r="E22" s="53">
        <v>1</v>
      </c>
      <c r="F22" s="46"/>
      <c r="G22" s="44"/>
      <c r="H22" s="47">
        <f>F22*E22</f>
        <v>0</v>
      </c>
    </row>
    <row r="23" spans="1:8" s="35" customFormat="1" ht="3.9" customHeight="1" x14ac:dyDescent="0.3">
      <c r="A23" s="54"/>
      <c r="B23" s="55"/>
      <c r="C23" s="55"/>
      <c r="D23" s="55"/>
      <c r="E23" s="55"/>
      <c r="F23" s="55"/>
      <c r="G23" s="65"/>
      <c r="H23" s="74"/>
    </row>
    <row r="24" spans="1:8" s="35" customFormat="1" ht="21" customHeight="1" x14ac:dyDescent="0.3">
      <c r="A24" s="67"/>
      <c r="B24" s="68"/>
      <c r="C24" s="68"/>
      <c r="D24" s="68"/>
      <c r="E24" s="68"/>
      <c r="F24" s="66"/>
      <c r="G24" s="55" t="s">
        <v>94</v>
      </c>
      <c r="H24" s="57">
        <f>SUM(H12:H22)</f>
        <v>0</v>
      </c>
    </row>
    <row r="25" spans="1:8" s="35" customFormat="1" ht="3.9" customHeight="1" x14ac:dyDescent="0.3">
      <c r="A25" s="54"/>
      <c r="B25" s="55"/>
      <c r="C25" s="55"/>
      <c r="D25" s="55"/>
      <c r="E25" s="55"/>
      <c r="F25" s="55"/>
      <c r="G25" s="65"/>
      <c r="H25" s="74"/>
    </row>
    <row r="26" spans="1:8" s="35" customFormat="1" ht="21" customHeight="1" x14ac:dyDescent="0.3">
      <c r="A26" s="67"/>
      <c r="B26" s="68"/>
      <c r="C26" s="68"/>
      <c r="D26" s="68"/>
      <c r="E26" s="68"/>
      <c r="F26" s="71" t="s">
        <v>97</v>
      </c>
      <c r="G26" s="69">
        <v>0.02</v>
      </c>
      <c r="H26" s="47">
        <f>H24*2%</f>
        <v>0</v>
      </c>
    </row>
    <row r="27" spans="1:8" s="35" customFormat="1" ht="3.9" customHeight="1" x14ac:dyDescent="0.3">
      <c r="A27" s="54"/>
      <c r="B27" s="55"/>
      <c r="C27" s="55"/>
      <c r="D27" s="55"/>
      <c r="E27" s="55"/>
      <c r="F27" s="55"/>
      <c r="G27" s="65"/>
      <c r="H27" s="74"/>
    </row>
    <row r="28" spans="1:8" s="35" customFormat="1" ht="21" customHeight="1" x14ac:dyDescent="0.3">
      <c r="A28" s="54"/>
      <c r="B28" s="55"/>
      <c r="C28" s="55"/>
      <c r="D28" s="55"/>
      <c r="E28" s="55"/>
      <c r="F28" s="66"/>
      <c r="G28" s="56" t="s">
        <v>95</v>
      </c>
      <c r="H28" s="57">
        <f>SUM(H24:H26)</f>
        <v>0</v>
      </c>
    </row>
    <row r="29" spans="1:8" s="35" customFormat="1" ht="3.9" customHeight="1" x14ac:dyDescent="0.3">
      <c r="A29" s="54"/>
      <c r="B29" s="55"/>
      <c r="C29" s="55"/>
      <c r="D29" s="55"/>
      <c r="E29" s="55"/>
      <c r="F29" s="55"/>
      <c r="G29" s="65"/>
      <c r="H29" s="74"/>
    </row>
    <row r="30" spans="1:8" s="35" customFormat="1" ht="21" customHeight="1" x14ac:dyDescent="0.3">
      <c r="A30" s="54"/>
      <c r="B30" s="55"/>
      <c r="C30" s="55"/>
      <c r="D30" s="55"/>
      <c r="E30" s="55"/>
      <c r="F30" s="70" t="s">
        <v>96</v>
      </c>
      <c r="G30" s="72">
        <f>'P22. Toevoeging uurl. Tarieven'!C28</f>
        <v>0</v>
      </c>
      <c r="H30" s="47">
        <f>H28*G30</f>
        <v>0</v>
      </c>
    </row>
    <row r="31" spans="1:8" s="35" customFormat="1" ht="21" customHeight="1" x14ac:dyDescent="0.3">
      <c r="A31" s="54"/>
      <c r="B31" s="55"/>
      <c r="C31" s="55"/>
      <c r="D31" s="55"/>
      <c r="E31" s="55"/>
      <c r="F31" s="70" t="s">
        <v>99</v>
      </c>
      <c r="G31" s="72">
        <f>'P22. Toevoeging uurl. Tarieven'!C29</f>
        <v>0</v>
      </c>
      <c r="H31" s="57">
        <f>(H28+H30)*G31</f>
        <v>0</v>
      </c>
    </row>
    <row r="32" spans="1:8" s="35" customFormat="1" ht="3.9" customHeight="1" x14ac:dyDescent="0.3">
      <c r="A32" s="54"/>
      <c r="B32" s="55"/>
      <c r="C32" s="55"/>
      <c r="D32" s="55"/>
      <c r="E32" s="55"/>
      <c r="F32" s="55"/>
      <c r="G32" s="65"/>
      <c r="H32" s="74"/>
    </row>
    <row r="33" spans="1:8" s="35" customFormat="1" ht="21" customHeight="1" x14ac:dyDescent="0.3">
      <c r="A33" s="66"/>
      <c r="B33" s="68"/>
      <c r="C33" s="68"/>
      <c r="D33" s="68"/>
      <c r="E33" s="68"/>
      <c r="F33" s="65"/>
      <c r="G33" s="73" t="s">
        <v>98</v>
      </c>
      <c r="H33" s="57">
        <f>SUM(H27:H31)</f>
        <v>0</v>
      </c>
    </row>
    <row r="34" spans="1:8" s="61" customFormat="1" ht="21" customHeight="1" x14ac:dyDescent="0.3">
      <c r="A34" s="62" t="s">
        <v>71</v>
      </c>
      <c r="B34" s="59"/>
      <c r="C34" s="59"/>
      <c r="D34" s="59"/>
      <c r="E34" s="59"/>
      <c r="F34" s="59"/>
      <c r="H34" s="60"/>
    </row>
    <row r="35" spans="1:8" s="35" customFormat="1" ht="21" customHeight="1" x14ac:dyDescent="0.3"/>
    <row r="36" spans="1:8" s="40" customFormat="1" ht="21" customHeight="1" x14ac:dyDescent="0.3">
      <c r="A36" s="35" t="s">
        <v>17</v>
      </c>
      <c r="B36" s="58"/>
      <c r="C36" s="58"/>
      <c r="D36" s="58"/>
    </row>
    <row r="37" spans="1:8" s="40" customFormat="1" ht="21" customHeight="1" x14ac:dyDescent="0.3">
      <c r="A37" s="35" t="s">
        <v>18</v>
      </c>
      <c r="B37" s="58"/>
      <c r="C37" s="58"/>
      <c r="D37" s="58"/>
    </row>
    <row r="38" spans="1:8" s="40" customFormat="1" ht="21" customHeight="1" x14ac:dyDescent="0.3">
      <c r="A38" s="35" t="s">
        <v>76</v>
      </c>
      <c r="B38" s="58"/>
      <c r="C38" s="58"/>
      <c r="D38" s="58"/>
    </row>
  </sheetData>
  <sheetProtection selectLockedCells="1"/>
  <mergeCells count="3">
    <mergeCell ref="B2:C2"/>
    <mergeCell ref="A4:I5"/>
    <mergeCell ref="A7:XFD8"/>
  </mergeCells>
  <pageMargins left="0.70866141732283472" right="0.70866141732283472" top="0.74803149606299213" bottom="0.74803149606299213" header="0.31496062992125984" footer="0.31496062992125984"/>
  <pageSetup paperSize="9" scale="45" fitToHeight="0" orientation="landscape" r:id="rId1"/>
  <headerFooter>
    <oddHeader>&amp;R&amp;G</oddHeader>
    <oddFooter>&amp;L&amp;"Arial,Cursief"&amp;9Aanbesteding vervangen verlichting voor LED in gebouwen Yuverta TN350630
Bijlage - Prijzenbladen
&amp;R&amp;"Arial,Standaard"&amp;9&amp;P</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D8D20-3508-4002-91B3-363535AE2D55}">
  <dimension ref="A1:K38"/>
  <sheetViews>
    <sheetView showGridLines="0" view="pageBreakPreview" zoomScale="60" zoomScaleNormal="60" workbookViewId="0">
      <selection activeCell="A9" sqref="A9"/>
    </sheetView>
  </sheetViews>
  <sheetFormatPr defaultColWidth="8.6640625" defaultRowHeight="13.2" x14ac:dyDescent="0.3"/>
  <cols>
    <col min="1" max="1" width="46.6640625" style="2" customWidth="1"/>
    <col min="2" max="2" width="43.6640625" style="3" bestFit="1" customWidth="1"/>
    <col min="3" max="4" width="39" style="3" customWidth="1"/>
    <col min="5" max="5" width="15.6640625" style="2" customWidth="1"/>
    <col min="6" max="6" width="30.6640625" style="2" customWidth="1"/>
    <col min="7" max="7" width="26.6640625" style="2" customWidth="1"/>
    <col min="8" max="8" width="23.44140625" style="2" customWidth="1"/>
    <col min="9" max="9" width="18.5546875" style="2" customWidth="1"/>
    <col min="10" max="10" width="11.6640625" style="2" customWidth="1"/>
    <col min="11" max="11" width="25.6640625" style="2" customWidth="1"/>
    <col min="12" max="16384" width="8.6640625" style="2"/>
  </cols>
  <sheetData>
    <row r="1" spans="1:11" s="6" customFormat="1" ht="25.2" customHeight="1" x14ac:dyDescent="0.3">
      <c r="A1" s="9" t="s">
        <v>56</v>
      </c>
      <c r="B1" s="8"/>
      <c r="C1" s="8"/>
      <c r="D1" s="8"/>
      <c r="E1" s="8"/>
      <c r="F1" s="8"/>
    </row>
    <row r="2" spans="1:11" ht="21" customHeight="1" x14ac:dyDescent="0.3">
      <c r="A2" s="14"/>
      <c r="B2" s="143"/>
      <c r="C2" s="143"/>
      <c r="D2" s="21"/>
      <c r="E2" s="17"/>
      <c r="F2" s="7"/>
    </row>
    <row r="3" spans="1:11" s="14" customFormat="1" ht="21" customHeight="1" x14ac:dyDescent="0.3">
      <c r="A3" s="19" t="s">
        <v>11</v>
      </c>
      <c r="B3" s="19"/>
      <c r="C3" s="19"/>
      <c r="D3" s="19"/>
      <c r="E3" s="19"/>
      <c r="F3" s="19"/>
      <c r="G3" s="19"/>
      <c r="H3" s="19"/>
      <c r="I3" s="19"/>
      <c r="J3" s="19"/>
    </row>
    <row r="4" spans="1:11" s="14" customFormat="1" ht="21" customHeight="1" x14ac:dyDescent="0.3">
      <c r="A4" s="144" t="s">
        <v>44</v>
      </c>
      <c r="B4" s="144"/>
      <c r="C4" s="144"/>
      <c r="D4" s="144"/>
      <c r="E4" s="144"/>
      <c r="F4" s="144"/>
      <c r="G4" s="144"/>
      <c r="H4" s="144"/>
      <c r="I4" s="144"/>
      <c r="J4" s="12"/>
      <c r="K4" s="12"/>
    </row>
    <row r="5" spans="1:11" s="14" customFormat="1" ht="21" customHeight="1" x14ac:dyDescent="0.3">
      <c r="A5" s="144"/>
      <c r="B5" s="144"/>
      <c r="C5" s="144"/>
      <c r="D5" s="144"/>
      <c r="E5" s="144"/>
      <c r="F5" s="144"/>
      <c r="G5" s="144"/>
      <c r="H5" s="144"/>
      <c r="I5" s="144"/>
      <c r="J5" s="12"/>
      <c r="K5" s="12"/>
    </row>
    <row r="6" spans="1:11" s="14" customFormat="1" ht="21" customHeight="1" x14ac:dyDescent="0.3">
      <c r="A6" s="19" t="s">
        <v>70</v>
      </c>
    </row>
    <row r="7" spans="1:11" s="145" customFormat="1" ht="21" customHeight="1" x14ac:dyDescent="0.3">
      <c r="A7" s="145" t="s">
        <v>31</v>
      </c>
    </row>
    <row r="8" spans="1:11" s="145" customFormat="1" ht="21" customHeight="1" x14ac:dyDescent="0.3"/>
    <row r="9" spans="1:11" s="35" customFormat="1" ht="21" customHeight="1" x14ac:dyDescent="0.3">
      <c r="A9" s="122"/>
      <c r="B9" s="39" t="s">
        <v>77</v>
      </c>
    </row>
    <row r="10" spans="1:11" s="35" customFormat="1" ht="21" customHeight="1" x14ac:dyDescent="0.3">
      <c r="A10" s="40"/>
      <c r="B10" s="39"/>
    </row>
    <row r="11" spans="1:11" s="35" customFormat="1" ht="35.1" customHeight="1" x14ac:dyDescent="0.3">
      <c r="A11" s="41" t="s">
        <v>12</v>
      </c>
      <c r="B11" s="41" t="s">
        <v>13</v>
      </c>
      <c r="C11" s="41" t="s">
        <v>14</v>
      </c>
      <c r="D11" s="41"/>
      <c r="E11" s="41" t="s">
        <v>15</v>
      </c>
      <c r="F11" s="42" t="s">
        <v>79</v>
      </c>
      <c r="G11" s="42"/>
      <c r="H11" s="42" t="s">
        <v>16</v>
      </c>
    </row>
    <row r="12" spans="1:11" s="35" customFormat="1" ht="21" customHeight="1" x14ac:dyDescent="0.3">
      <c r="A12" s="43" t="s">
        <v>66</v>
      </c>
      <c r="B12" s="44" t="s">
        <v>67</v>
      </c>
      <c r="C12" s="44"/>
      <c r="D12" s="44"/>
      <c r="E12" s="45"/>
      <c r="F12" s="46"/>
      <c r="G12" s="44"/>
      <c r="H12" s="47">
        <f t="shared" ref="H12:H20" si="0">F12*E12</f>
        <v>0</v>
      </c>
    </row>
    <row r="13" spans="1:11" s="35" customFormat="1" ht="21" customHeight="1" x14ac:dyDescent="0.3">
      <c r="A13" s="43" t="s">
        <v>67</v>
      </c>
      <c r="B13" s="44"/>
      <c r="C13" s="44"/>
      <c r="D13" s="44"/>
      <c r="E13" s="45"/>
      <c r="F13" s="44"/>
      <c r="G13" s="44"/>
      <c r="H13" s="47">
        <f t="shared" si="0"/>
        <v>0</v>
      </c>
    </row>
    <row r="14" spans="1:11" s="35" customFormat="1" ht="21" customHeight="1" x14ac:dyDescent="0.3">
      <c r="A14" s="43" t="s">
        <v>68</v>
      </c>
      <c r="B14" s="44" t="s">
        <v>67</v>
      </c>
      <c r="C14" s="44"/>
      <c r="D14" s="44"/>
      <c r="E14" s="45"/>
      <c r="F14" s="46"/>
      <c r="G14" s="44"/>
      <c r="H14" s="47">
        <f t="shared" si="0"/>
        <v>0</v>
      </c>
    </row>
    <row r="15" spans="1:11" s="35" customFormat="1" ht="21" customHeight="1" x14ac:dyDescent="0.3">
      <c r="A15" s="43" t="s">
        <v>67</v>
      </c>
      <c r="B15" s="44"/>
      <c r="C15" s="44"/>
      <c r="D15" s="44"/>
      <c r="E15" s="45"/>
      <c r="F15" s="46"/>
      <c r="G15" s="44"/>
      <c r="H15" s="47">
        <f t="shared" si="0"/>
        <v>0</v>
      </c>
    </row>
    <row r="16" spans="1:11" s="35" customFormat="1" ht="21" customHeight="1" x14ac:dyDescent="0.3">
      <c r="A16" s="43" t="s">
        <v>78</v>
      </c>
      <c r="B16" s="44" t="s">
        <v>67</v>
      </c>
      <c r="C16" s="44"/>
      <c r="D16" s="44"/>
      <c r="E16" s="45"/>
      <c r="F16" s="46"/>
      <c r="G16" s="44"/>
      <c r="H16" s="47">
        <f t="shared" si="0"/>
        <v>0</v>
      </c>
    </row>
    <row r="17" spans="1:8" s="35" customFormat="1" ht="21" customHeight="1" x14ac:dyDescent="0.3">
      <c r="A17" s="43" t="s">
        <v>67</v>
      </c>
      <c r="B17" s="44"/>
      <c r="C17" s="44"/>
      <c r="D17" s="44"/>
      <c r="E17" s="45"/>
      <c r="F17" s="46"/>
      <c r="G17" s="44"/>
      <c r="H17" s="47">
        <f t="shared" si="0"/>
        <v>0</v>
      </c>
    </row>
    <row r="18" spans="1:8" s="35" customFormat="1" ht="21" customHeight="1" x14ac:dyDescent="0.3">
      <c r="A18" s="43"/>
      <c r="B18" s="44"/>
      <c r="C18" s="44"/>
      <c r="D18" s="44"/>
      <c r="E18" s="45"/>
      <c r="F18" s="46"/>
      <c r="G18" s="44"/>
      <c r="H18" s="47">
        <f t="shared" si="0"/>
        <v>0</v>
      </c>
    </row>
    <row r="19" spans="1:8" s="35" customFormat="1" ht="21" customHeight="1" x14ac:dyDescent="0.3">
      <c r="A19" s="44"/>
      <c r="B19" s="44"/>
      <c r="C19" s="44"/>
      <c r="D19" s="44"/>
      <c r="E19" s="45"/>
      <c r="F19" s="46"/>
      <c r="G19" s="44"/>
      <c r="H19" s="47">
        <f t="shared" si="0"/>
        <v>0</v>
      </c>
    </row>
    <row r="20" spans="1:8" s="35" customFormat="1" ht="21" customHeight="1" x14ac:dyDescent="0.3">
      <c r="A20" s="44"/>
      <c r="B20" s="44"/>
      <c r="C20" s="44"/>
      <c r="D20" s="44"/>
      <c r="E20" s="45"/>
      <c r="F20" s="46"/>
      <c r="G20" s="44"/>
      <c r="H20" s="47">
        <f t="shared" si="0"/>
        <v>0</v>
      </c>
    </row>
    <row r="21" spans="1:8" s="35" customFormat="1" ht="21" customHeight="1" x14ac:dyDescent="0.3">
      <c r="A21" s="48"/>
      <c r="B21" s="48"/>
      <c r="C21" s="48"/>
      <c r="D21" s="48"/>
      <c r="E21" s="49"/>
      <c r="F21" s="50"/>
      <c r="G21" s="44"/>
      <c r="H21" s="51">
        <v>0</v>
      </c>
    </row>
    <row r="22" spans="1:8" s="35" customFormat="1" ht="21" customHeight="1" x14ac:dyDescent="0.3">
      <c r="A22" s="52" t="s">
        <v>69</v>
      </c>
      <c r="B22" s="44" t="s">
        <v>67</v>
      </c>
      <c r="C22" s="44" t="s">
        <v>67</v>
      </c>
      <c r="D22" s="44"/>
      <c r="E22" s="53">
        <v>1</v>
      </c>
      <c r="F22" s="46"/>
      <c r="G22" s="44"/>
      <c r="H22" s="47">
        <f>F22*E22</f>
        <v>0</v>
      </c>
    </row>
    <row r="23" spans="1:8" s="35" customFormat="1" ht="3.9" customHeight="1" x14ac:dyDescent="0.3">
      <c r="A23" s="54"/>
      <c r="B23" s="55"/>
      <c r="C23" s="55"/>
      <c r="D23" s="55"/>
      <c r="E23" s="55"/>
      <c r="F23" s="55"/>
      <c r="G23" s="65"/>
      <c r="H23" s="74"/>
    </row>
    <row r="24" spans="1:8" s="35" customFormat="1" ht="21" customHeight="1" x14ac:dyDescent="0.3">
      <c r="A24" s="67"/>
      <c r="B24" s="68"/>
      <c r="C24" s="68"/>
      <c r="D24" s="68"/>
      <c r="E24" s="68"/>
      <c r="F24" s="66"/>
      <c r="G24" s="55" t="s">
        <v>94</v>
      </c>
      <c r="H24" s="57">
        <f>SUM(H12:H22)</f>
        <v>0</v>
      </c>
    </row>
    <row r="25" spans="1:8" s="35" customFormat="1" ht="3.9" customHeight="1" x14ac:dyDescent="0.3">
      <c r="A25" s="54"/>
      <c r="B25" s="55"/>
      <c r="C25" s="55"/>
      <c r="D25" s="55"/>
      <c r="E25" s="55"/>
      <c r="F25" s="55"/>
      <c r="G25" s="65"/>
      <c r="H25" s="74"/>
    </row>
    <row r="26" spans="1:8" s="35" customFormat="1" ht="21" customHeight="1" x14ac:dyDescent="0.3">
      <c r="A26" s="67"/>
      <c r="B26" s="68"/>
      <c r="C26" s="68"/>
      <c r="D26" s="68"/>
      <c r="E26" s="68"/>
      <c r="F26" s="71" t="s">
        <v>97</v>
      </c>
      <c r="G26" s="69">
        <v>0.02</v>
      </c>
      <c r="H26" s="47">
        <f>H24*2%</f>
        <v>0</v>
      </c>
    </row>
    <row r="27" spans="1:8" s="35" customFormat="1" ht="3.9" customHeight="1" x14ac:dyDescent="0.3">
      <c r="A27" s="54"/>
      <c r="B27" s="55"/>
      <c r="C27" s="55"/>
      <c r="D27" s="55"/>
      <c r="E27" s="55"/>
      <c r="F27" s="55"/>
      <c r="G27" s="65"/>
      <c r="H27" s="74"/>
    </row>
    <row r="28" spans="1:8" s="35" customFormat="1" ht="21" customHeight="1" x14ac:dyDescent="0.3">
      <c r="A28" s="54"/>
      <c r="B28" s="55"/>
      <c r="C28" s="55"/>
      <c r="D28" s="55"/>
      <c r="E28" s="55"/>
      <c r="F28" s="66"/>
      <c r="G28" s="56" t="s">
        <v>95</v>
      </c>
      <c r="H28" s="57">
        <f>SUM(H24:H26)</f>
        <v>0</v>
      </c>
    </row>
    <row r="29" spans="1:8" s="35" customFormat="1" ht="3.9" customHeight="1" x14ac:dyDescent="0.3">
      <c r="A29" s="54"/>
      <c r="B29" s="55"/>
      <c r="C29" s="55"/>
      <c r="D29" s="55"/>
      <c r="E29" s="55"/>
      <c r="F29" s="55"/>
      <c r="G29" s="65"/>
      <c r="H29" s="74"/>
    </row>
    <row r="30" spans="1:8" s="35" customFormat="1" ht="21" customHeight="1" x14ac:dyDescent="0.3">
      <c r="A30" s="54"/>
      <c r="B30" s="55"/>
      <c r="C30" s="55"/>
      <c r="D30" s="55"/>
      <c r="E30" s="55"/>
      <c r="F30" s="70" t="s">
        <v>96</v>
      </c>
      <c r="G30" s="72">
        <f>'P22. Toevoeging uurl. Tarieven'!C28</f>
        <v>0</v>
      </c>
      <c r="H30" s="47">
        <f>H28*G30</f>
        <v>0</v>
      </c>
    </row>
    <row r="31" spans="1:8" s="35" customFormat="1" ht="21" customHeight="1" x14ac:dyDescent="0.3">
      <c r="A31" s="54"/>
      <c r="B31" s="55"/>
      <c r="C31" s="55"/>
      <c r="D31" s="55"/>
      <c r="E31" s="55"/>
      <c r="F31" s="70" t="s">
        <v>99</v>
      </c>
      <c r="G31" s="72">
        <f>'P22. Toevoeging uurl. Tarieven'!C29</f>
        <v>0</v>
      </c>
      <c r="H31" s="57">
        <f>(H28+H30)*G31</f>
        <v>0</v>
      </c>
    </row>
    <row r="32" spans="1:8" s="35" customFormat="1" ht="3.9" customHeight="1" x14ac:dyDescent="0.3">
      <c r="A32" s="54"/>
      <c r="B32" s="55"/>
      <c r="C32" s="55"/>
      <c r="D32" s="55"/>
      <c r="E32" s="55"/>
      <c r="F32" s="55"/>
      <c r="G32" s="65"/>
      <c r="H32" s="74"/>
    </row>
    <row r="33" spans="1:8" s="35" customFormat="1" ht="21" customHeight="1" x14ac:dyDescent="0.3">
      <c r="A33" s="66"/>
      <c r="B33" s="68"/>
      <c r="C33" s="68"/>
      <c r="D33" s="68"/>
      <c r="E33" s="68"/>
      <c r="F33" s="65"/>
      <c r="G33" s="73" t="s">
        <v>98</v>
      </c>
      <c r="H33" s="57">
        <f>SUM(H27:H31)</f>
        <v>0</v>
      </c>
    </row>
    <row r="34" spans="1:8" s="61" customFormat="1" ht="21" customHeight="1" x14ac:dyDescent="0.3">
      <c r="A34" s="62" t="s">
        <v>71</v>
      </c>
      <c r="B34" s="59"/>
      <c r="C34" s="59"/>
      <c r="D34" s="59"/>
      <c r="E34" s="59"/>
      <c r="F34" s="59"/>
      <c r="H34" s="60"/>
    </row>
    <row r="35" spans="1:8" s="35" customFormat="1" ht="21" customHeight="1" x14ac:dyDescent="0.3"/>
    <row r="36" spans="1:8" s="40" customFormat="1" ht="21" customHeight="1" x14ac:dyDescent="0.3">
      <c r="A36" s="35" t="s">
        <v>17</v>
      </c>
      <c r="B36" s="58"/>
      <c r="C36" s="58"/>
      <c r="D36" s="58"/>
    </row>
    <row r="37" spans="1:8" s="40" customFormat="1" ht="21" customHeight="1" x14ac:dyDescent="0.3">
      <c r="A37" s="35" t="s">
        <v>18</v>
      </c>
      <c r="B37" s="58"/>
      <c r="C37" s="58"/>
      <c r="D37" s="58"/>
    </row>
    <row r="38" spans="1:8" s="40" customFormat="1" ht="21" customHeight="1" x14ac:dyDescent="0.3">
      <c r="A38" s="35" t="s">
        <v>76</v>
      </c>
      <c r="B38" s="58"/>
      <c r="C38" s="58"/>
      <c r="D38" s="58"/>
    </row>
  </sheetData>
  <sheetProtection selectLockedCells="1"/>
  <mergeCells count="3">
    <mergeCell ref="B2:C2"/>
    <mergeCell ref="A4:I5"/>
    <mergeCell ref="A7:XFD8"/>
  </mergeCells>
  <pageMargins left="0.70866141732283472" right="0.70866141732283472" top="0.74803149606299213" bottom="0.74803149606299213" header="0.31496062992125984" footer="0.31496062992125984"/>
  <pageSetup paperSize="9" scale="45" fitToHeight="0" orientation="landscape" r:id="rId1"/>
  <headerFooter>
    <oddHeader>&amp;R&amp;G</oddHeader>
    <oddFooter>&amp;L&amp;"Arial,Cursief"&amp;9Aanbesteding vervangen verlichting voor LED in gebouwen Yuverta TN350630
Bijlage - Prijzenbladen&amp;R&amp;"Arial,Standaard"&amp;9&amp;P</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94C16-BF94-44C6-998C-45770698A88F}">
  <dimension ref="A1:L38"/>
  <sheetViews>
    <sheetView showGridLines="0" view="pageBreakPreview" zoomScale="60" zoomScaleNormal="60" workbookViewId="0">
      <selection activeCell="A9" sqref="A9"/>
    </sheetView>
  </sheetViews>
  <sheetFormatPr defaultColWidth="8.6640625" defaultRowHeight="13.2" x14ac:dyDescent="0.3"/>
  <cols>
    <col min="1" max="1" width="46.6640625" style="2" customWidth="1"/>
    <col min="2" max="2" width="43.6640625" style="3" bestFit="1" customWidth="1"/>
    <col min="3" max="4" width="39" style="3" customWidth="1"/>
    <col min="5" max="5" width="15.6640625" style="2" customWidth="1"/>
    <col min="6" max="6" width="30.6640625" style="2" customWidth="1"/>
    <col min="7" max="7" width="26.6640625" style="2" customWidth="1"/>
    <col min="8" max="8" width="23" style="2" customWidth="1"/>
    <col min="9" max="9" width="9.33203125" style="2" customWidth="1"/>
    <col min="10" max="11" width="11.6640625" style="2" customWidth="1"/>
    <col min="12" max="12" width="25.6640625" style="2" customWidth="1"/>
    <col min="13" max="16384" width="8.6640625" style="2"/>
  </cols>
  <sheetData>
    <row r="1" spans="1:12" s="6" customFormat="1" ht="25.2" customHeight="1" x14ac:dyDescent="0.3">
      <c r="A1" s="9" t="s">
        <v>57</v>
      </c>
      <c r="B1" s="8"/>
      <c r="C1" s="8"/>
      <c r="D1" s="8"/>
      <c r="E1" s="8"/>
      <c r="F1" s="8"/>
    </row>
    <row r="2" spans="1:12" ht="21" customHeight="1" x14ac:dyDescent="0.3">
      <c r="A2" s="14"/>
      <c r="B2" s="143"/>
      <c r="C2" s="143"/>
      <c r="D2" s="21"/>
      <c r="E2" s="17"/>
      <c r="F2" s="7"/>
    </row>
    <row r="3" spans="1:12" s="14" customFormat="1" ht="21" customHeight="1" x14ac:dyDescent="0.3">
      <c r="A3" s="19" t="s">
        <v>11</v>
      </c>
      <c r="B3" s="19"/>
      <c r="C3" s="19"/>
      <c r="D3" s="19"/>
      <c r="E3" s="19"/>
      <c r="F3" s="19"/>
      <c r="G3" s="19"/>
      <c r="H3" s="19"/>
      <c r="I3" s="19"/>
      <c r="J3" s="19"/>
    </row>
    <row r="4" spans="1:12" s="14" customFormat="1" ht="21" customHeight="1" x14ac:dyDescent="0.3">
      <c r="A4" s="144" t="s">
        <v>44</v>
      </c>
      <c r="B4" s="144"/>
      <c r="C4" s="144"/>
      <c r="D4" s="144"/>
      <c r="E4" s="144"/>
      <c r="F4" s="144"/>
      <c r="G4" s="144"/>
      <c r="H4" s="144"/>
      <c r="I4" s="144"/>
      <c r="J4" s="12"/>
      <c r="K4" s="12"/>
      <c r="L4" s="12"/>
    </row>
    <row r="5" spans="1:12" s="14" customFormat="1" ht="21" customHeight="1" x14ac:dyDescent="0.3">
      <c r="A5" s="144"/>
      <c r="B5" s="144"/>
      <c r="C5" s="144"/>
      <c r="D5" s="144"/>
      <c r="E5" s="144"/>
      <c r="F5" s="144"/>
      <c r="G5" s="144"/>
      <c r="H5" s="144"/>
      <c r="I5" s="144"/>
      <c r="J5" s="12"/>
      <c r="K5" s="12"/>
      <c r="L5" s="12"/>
    </row>
    <row r="6" spans="1:12" s="14" customFormat="1" ht="21" customHeight="1" x14ac:dyDescent="0.3">
      <c r="A6" s="19" t="s">
        <v>70</v>
      </c>
    </row>
    <row r="7" spans="1:12" s="145" customFormat="1" ht="21" customHeight="1" x14ac:dyDescent="0.3">
      <c r="A7" s="145" t="s">
        <v>31</v>
      </c>
    </row>
    <row r="8" spans="1:12" s="145" customFormat="1" ht="21" customHeight="1" x14ac:dyDescent="0.3"/>
    <row r="9" spans="1:12" s="35" customFormat="1" ht="21" customHeight="1" x14ac:dyDescent="0.3">
      <c r="A9" s="122"/>
      <c r="B9" s="39" t="s">
        <v>77</v>
      </c>
    </row>
    <row r="10" spans="1:12" s="35" customFormat="1" ht="21" customHeight="1" x14ac:dyDescent="0.3">
      <c r="A10" s="40"/>
      <c r="B10" s="39"/>
    </row>
    <row r="11" spans="1:12" s="35" customFormat="1" ht="35.1" customHeight="1" x14ac:dyDescent="0.3">
      <c r="A11" s="41" t="s">
        <v>12</v>
      </c>
      <c r="B11" s="41" t="s">
        <v>13</v>
      </c>
      <c r="C11" s="41" t="s">
        <v>14</v>
      </c>
      <c r="D11" s="41"/>
      <c r="E11" s="41" t="s">
        <v>15</v>
      </c>
      <c r="F11" s="42" t="s">
        <v>79</v>
      </c>
      <c r="G11" s="42"/>
      <c r="H11" s="42" t="s">
        <v>16</v>
      </c>
    </row>
    <row r="12" spans="1:12" s="35" customFormat="1" ht="21" customHeight="1" x14ac:dyDescent="0.3">
      <c r="A12" s="43" t="s">
        <v>66</v>
      </c>
      <c r="B12" s="44" t="s">
        <v>67</v>
      </c>
      <c r="C12" s="44"/>
      <c r="D12" s="44"/>
      <c r="E12" s="45"/>
      <c r="F12" s="46"/>
      <c r="G12" s="44"/>
      <c r="H12" s="47">
        <f t="shared" ref="H12:H20" si="0">F12*E12</f>
        <v>0</v>
      </c>
    </row>
    <row r="13" spans="1:12" s="35" customFormat="1" ht="21" customHeight="1" x14ac:dyDescent="0.3">
      <c r="A13" s="43" t="s">
        <v>67</v>
      </c>
      <c r="B13" s="44"/>
      <c r="C13" s="44"/>
      <c r="D13" s="44"/>
      <c r="E13" s="45"/>
      <c r="F13" s="44"/>
      <c r="G13" s="44"/>
      <c r="H13" s="47">
        <f t="shared" si="0"/>
        <v>0</v>
      </c>
    </row>
    <row r="14" spans="1:12" s="35" customFormat="1" ht="21" customHeight="1" x14ac:dyDescent="0.3">
      <c r="A14" s="43" t="s">
        <v>68</v>
      </c>
      <c r="B14" s="44" t="s">
        <v>67</v>
      </c>
      <c r="C14" s="44"/>
      <c r="D14" s="44"/>
      <c r="E14" s="45"/>
      <c r="F14" s="46"/>
      <c r="G14" s="44"/>
      <c r="H14" s="47">
        <f t="shared" si="0"/>
        <v>0</v>
      </c>
    </row>
    <row r="15" spans="1:12" s="35" customFormat="1" ht="21" customHeight="1" x14ac:dyDescent="0.3">
      <c r="A15" s="43" t="s">
        <v>67</v>
      </c>
      <c r="B15" s="44"/>
      <c r="C15" s="44"/>
      <c r="D15" s="44"/>
      <c r="E15" s="45"/>
      <c r="F15" s="46"/>
      <c r="G15" s="44"/>
      <c r="H15" s="47">
        <f t="shared" si="0"/>
        <v>0</v>
      </c>
    </row>
    <row r="16" spans="1:12" s="35" customFormat="1" ht="21" customHeight="1" x14ac:dyDescent="0.3">
      <c r="A16" s="43" t="s">
        <v>78</v>
      </c>
      <c r="B16" s="44" t="s">
        <v>67</v>
      </c>
      <c r="C16" s="44"/>
      <c r="D16" s="44"/>
      <c r="E16" s="45"/>
      <c r="F16" s="46"/>
      <c r="G16" s="44"/>
      <c r="H16" s="47">
        <f t="shared" si="0"/>
        <v>0</v>
      </c>
    </row>
    <row r="17" spans="1:8" s="35" customFormat="1" ht="21" customHeight="1" x14ac:dyDescent="0.3">
      <c r="A17" s="43" t="s">
        <v>67</v>
      </c>
      <c r="B17" s="44"/>
      <c r="C17" s="44"/>
      <c r="D17" s="44"/>
      <c r="E17" s="45"/>
      <c r="F17" s="46"/>
      <c r="G17" s="44"/>
      <c r="H17" s="47">
        <f t="shared" si="0"/>
        <v>0</v>
      </c>
    </row>
    <row r="18" spans="1:8" s="35" customFormat="1" ht="21" customHeight="1" x14ac:dyDescent="0.3">
      <c r="A18" s="43"/>
      <c r="B18" s="44"/>
      <c r="C18" s="44"/>
      <c r="D18" s="44"/>
      <c r="E18" s="45"/>
      <c r="F18" s="46"/>
      <c r="G18" s="44"/>
      <c r="H18" s="47">
        <f t="shared" si="0"/>
        <v>0</v>
      </c>
    </row>
    <row r="19" spans="1:8" s="35" customFormat="1" ht="21" customHeight="1" x14ac:dyDescent="0.3">
      <c r="A19" s="44"/>
      <c r="B19" s="44"/>
      <c r="C19" s="44"/>
      <c r="D19" s="44"/>
      <c r="E19" s="45"/>
      <c r="F19" s="46"/>
      <c r="G19" s="44"/>
      <c r="H19" s="47">
        <f t="shared" si="0"/>
        <v>0</v>
      </c>
    </row>
    <row r="20" spans="1:8" s="35" customFormat="1" ht="21" customHeight="1" x14ac:dyDescent="0.3">
      <c r="A20" s="44"/>
      <c r="B20" s="44"/>
      <c r="C20" s="44"/>
      <c r="D20" s="44"/>
      <c r="E20" s="45"/>
      <c r="F20" s="46"/>
      <c r="G20" s="44"/>
      <c r="H20" s="47">
        <f t="shared" si="0"/>
        <v>0</v>
      </c>
    </row>
    <row r="21" spans="1:8" s="35" customFormat="1" ht="21" customHeight="1" x14ac:dyDescent="0.3">
      <c r="A21" s="48"/>
      <c r="B21" s="48"/>
      <c r="C21" s="48"/>
      <c r="D21" s="48"/>
      <c r="E21" s="49"/>
      <c r="F21" s="50"/>
      <c r="G21" s="44"/>
      <c r="H21" s="51">
        <v>0</v>
      </c>
    </row>
    <row r="22" spans="1:8" s="35" customFormat="1" ht="21" customHeight="1" x14ac:dyDescent="0.3">
      <c r="A22" s="52" t="s">
        <v>69</v>
      </c>
      <c r="B22" s="44" t="s">
        <v>67</v>
      </c>
      <c r="C22" s="44" t="s">
        <v>67</v>
      </c>
      <c r="D22" s="44"/>
      <c r="E22" s="53">
        <v>1</v>
      </c>
      <c r="F22" s="46"/>
      <c r="G22" s="44"/>
      <c r="H22" s="47">
        <f>F22*E22</f>
        <v>0</v>
      </c>
    </row>
    <row r="23" spans="1:8" s="35" customFormat="1" ht="3.9" customHeight="1" x14ac:dyDescent="0.3">
      <c r="A23" s="54"/>
      <c r="B23" s="55"/>
      <c r="C23" s="55"/>
      <c r="D23" s="55"/>
      <c r="E23" s="55"/>
      <c r="F23" s="55"/>
      <c r="G23" s="65"/>
      <c r="H23" s="74"/>
    </row>
    <row r="24" spans="1:8" s="35" customFormat="1" ht="21" customHeight="1" x14ac:dyDescent="0.3">
      <c r="A24" s="67"/>
      <c r="B24" s="68"/>
      <c r="C24" s="68"/>
      <c r="D24" s="68"/>
      <c r="E24" s="68"/>
      <c r="F24" s="66"/>
      <c r="G24" s="55" t="s">
        <v>94</v>
      </c>
      <c r="H24" s="57">
        <f>SUM(H12:H22)</f>
        <v>0</v>
      </c>
    </row>
    <row r="25" spans="1:8" s="35" customFormat="1" ht="3.9" customHeight="1" x14ac:dyDescent="0.3">
      <c r="A25" s="54"/>
      <c r="B25" s="55"/>
      <c r="C25" s="55"/>
      <c r="D25" s="55"/>
      <c r="E25" s="55"/>
      <c r="F25" s="55"/>
      <c r="G25" s="65"/>
      <c r="H25" s="74"/>
    </row>
    <row r="26" spans="1:8" s="35" customFormat="1" ht="21" customHeight="1" x14ac:dyDescent="0.3">
      <c r="A26" s="67"/>
      <c r="B26" s="68"/>
      <c r="C26" s="68"/>
      <c r="D26" s="68"/>
      <c r="E26" s="68"/>
      <c r="F26" s="71" t="s">
        <v>97</v>
      </c>
      <c r="G26" s="69">
        <v>0.02</v>
      </c>
      <c r="H26" s="47">
        <f>H24*2%</f>
        <v>0</v>
      </c>
    </row>
    <row r="27" spans="1:8" s="35" customFormat="1" ht="3.9" customHeight="1" x14ac:dyDescent="0.3">
      <c r="A27" s="54"/>
      <c r="B27" s="55"/>
      <c r="C27" s="55"/>
      <c r="D27" s="55"/>
      <c r="E27" s="55"/>
      <c r="F27" s="55"/>
      <c r="G27" s="65"/>
      <c r="H27" s="74"/>
    </row>
    <row r="28" spans="1:8" s="35" customFormat="1" ht="21" customHeight="1" x14ac:dyDescent="0.3">
      <c r="A28" s="54"/>
      <c r="B28" s="55"/>
      <c r="C28" s="55"/>
      <c r="D28" s="55"/>
      <c r="E28" s="55"/>
      <c r="F28" s="66"/>
      <c r="G28" s="56" t="s">
        <v>95</v>
      </c>
      <c r="H28" s="57">
        <f>SUM(H24:H26)</f>
        <v>0</v>
      </c>
    </row>
    <row r="29" spans="1:8" s="35" customFormat="1" ht="3.9" customHeight="1" x14ac:dyDescent="0.3">
      <c r="A29" s="54"/>
      <c r="B29" s="55"/>
      <c r="C29" s="55"/>
      <c r="D29" s="55"/>
      <c r="E29" s="55"/>
      <c r="F29" s="55"/>
      <c r="G29" s="65"/>
      <c r="H29" s="74"/>
    </row>
    <row r="30" spans="1:8" s="35" customFormat="1" ht="21" customHeight="1" x14ac:dyDescent="0.3">
      <c r="A30" s="54"/>
      <c r="B30" s="55"/>
      <c r="C30" s="55"/>
      <c r="D30" s="55"/>
      <c r="E30" s="55"/>
      <c r="F30" s="70" t="s">
        <v>96</v>
      </c>
      <c r="G30" s="72">
        <f>'P22. Toevoeging uurl. Tarieven'!C28</f>
        <v>0</v>
      </c>
      <c r="H30" s="47">
        <f>H28*G30</f>
        <v>0</v>
      </c>
    </row>
    <row r="31" spans="1:8" s="35" customFormat="1" ht="21" customHeight="1" x14ac:dyDescent="0.3">
      <c r="A31" s="54"/>
      <c r="B31" s="55"/>
      <c r="C31" s="55"/>
      <c r="D31" s="55"/>
      <c r="E31" s="55"/>
      <c r="F31" s="70" t="s">
        <v>99</v>
      </c>
      <c r="G31" s="72">
        <f>'P22. Toevoeging uurl. Tarieven'!C29</f>
        <v>0</v>
      </c>
      <c r="H31" s="57">
        <f>(H28+H30)*G31</f>
        <v>0</v>
      </c>
    </row>
    <row r="32" spans="1:8" s="35" customFormat="1" ht="3.9" customHeight="1" x14ac:dyDescent="0.3">
      <c r="A32" s="54"/>
      <c r="B32" s="55"/>
      <c r="C32" s="55"/>
      <c r="D32" s="55"/>
      <c r="E32" s="55"/>
      <c r="F32" s="55"/>
      <c r="G32" s="65"/>
      <c r="H32" s="74"/>
    </row>
    <row r="33" spans="1:8" s="35" customFormat="1" ht="21" customHeight="1" x14ac:dyDescent="0.3">
      <c r="A33" s="66"/>
      <c r="B33" s="68"/>
      <c r="C33" s="68"/>
      <c r="D33" s="68"/>
      <c r="E33" s="68"/>
      <c r="F33" s="65"/>
      <c r="G33" s="73" t="s">
        <v>98</v>
      </c>
      <c r="H33" s="57">
        <f>SUM(H27:H31)</f>
        <v>0</v>
      </c>
    </row>
    <row r="34" spans="1:8" s="61" customFormat="1" ht="21" customHeight="1" x14ac:dyDescent="0.3">
      <c r="A34" s="62" t="s">
        <v>71</v>
      </c>
      <c r="B34" s="59"/>
      <c r="C34" s="59"/>
      <c r="D34" s="59"/>
      <c r="E34" s="59"/>
      <c r="F34" s="59"/>
      <c r="H34" s="60"/>
    </row>
    <row r="35" spans="1:8" s="35" customFormat="1" ht="21" customHeight="1" x14ac:dyDescent="0.3"/>
    <row r="36" spans="1:8" s="40" customFormat="1" ht="21" customHeight="1" x14ac:dyDescent="0.3">
      <c r="A36" s="35" t="s">
        <v>17</v>
      </c>
      <c r="B36" s="58"/>
      <c r="C36" s="58"/>
      <c r="D36" s="58"/>
    </row>
    <row r="37" spans="1:8" s="40" customFormat="1" ht="21" customHeight="1" x14ac:dyDescent="0.3">
      <c r="A37" s="35" t="s">
        <v>18</v>
      </c>
      <c r="B37" s="58"/>
      <c r="C37" s="58"/>
      <c r="D37" s="58"/>
    </row>
    <row r="38" spans="1:8" s="40" customFormat="1" ht="21" customHeight="1" x14ac:dyDescent="0.3">
      <c r="A38" s="35" t="s">
        <v>76</v>
      </c>
      <c r="B38" s="58"/>
      <c r="C38" s="58"/>
      <c r="D38" s="58"/>
    </row>
  </sheetData>
  <sheetProtection selectLockedCells="1"/>
  <mergeCells count="3">
    <mergeCell ref="B2:C2"/>
    <mergeCell ref="A4:I5"/>
    <mergeCell ref="A7:XFD8"/>
  </mergeCells>
  <pageMargins left="0.70866141732283472" right="0.70866141732283472" top="0.74803149606299213" bottom="0.74803149606299213" header="0.31496062992125984" footer="0.31496062992125984"/>
  <pageSetup paperSize="9" scale="45" fitToHeight="0" orientation="landscape" r:id="rId1"/>
  <headerFooter>
    <oddHeader>&amp;R&amp;G</oddHeader>
    <oddFooter>&amp;L&amp;"Arial,Cursief"&amp;9Aanbesteding vervangen verlichting voor LED in gebouwen Yuverta TN350630
Bijlage - Prijzenbladen
&amp;R&amp;"Arial,Standaard"&amp;9&amp;P</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1F1D1-9DEE-47B9-A623-D0CD1A2274A3}">
  <dimension ref="A1:L38"/>
  <sheetViews>
    <sheetView showGridLines="0" view="pageBreakPreview" zoomScale="60" zoomScaleNormal="60" workbookViewId="0">
      <selection activeCell="A9" sqref="A9"/>
    </sheetView>
  </sheetViews>
  <sheetFormatPr defaultColWidth="8.6640625" defaultRowHeight="13.2" x14ac:dyDescent="0.3"/>
  <cols>
    <col min="1" max="1" width="46.6640625" style="2" customWidth="1"/>
    <col min="2" max="2" width="43.6640625" style="3" bestFit="1" customWidth="1"/>
    <col min="3" max="4" width="39" style="3" customWidth="1"/>
    <col min="5" max="5" width="15.6640625" style="2" customWidth="1"/>
    <col min="6" max="6" width="30.6640625" style="2" customWidth="1"/>
    <col min="7" max="7" width="26.6640625" style="2" customWidth="1"/>
    <col min="8" max="8" width="24.5546875" style="2" customWidth="1"/>
    <col min="9" max="9" width="11.44140625" style="2" customWidth="1"/>
    <col min="10" max="11" width="11.6640625" style="2" customWidth="1"/>
    <col min="12" max="12" width="25.6640625" style="2" customWidth="1"/>
    <col min="13" max="16384" width="8.6640625" style="2"/>
  </cols>
  <sheetData>
    <row r="1" spans="1:12" s="6" customFormat="1" ht="25.2" customHeight="1" x14ac:dyDescent="0.3">
      <c r="A1" s="9" t="s">
        <v>58</v>
      </c>
      <c r="B1" s="8"/>
      <c r="C1" s="8"/>
      <c r="D1" s="8"/>
      <c r="E1" s="8"/>
      <c r="F1" s="8"/>
    </row>
    <row r="2" spans="1:12" ht="21" customHeight="1" x14ac:dyDescent="0.3">
      <c r="A2" s="14"/>
      <c r="B2" s="143"/>
      <c r="C2" s="143"/>
      <c r="D2" s="21"/>
      <c r="E2" s="17"/>
      <c r="F2" s="7"/>
    </row>
    <row r="3" spans="1:12" s="14" customFormat="1" ht="21" customHeight="1" x14ac:dyDescent="0.3">
      <c r="A3" s="19" t="s">
        <v>11</v>
      </c>
      <c r="B3" s="19"/>
      <c r="C3" s="19"/>
      <c r="D3" s="19"/>
      <c r="E3" s="19"/>
      <c r="F3" s="19"/>
      <c r="G3" s="19"/>
      <c r="H3" s="19"/>
      <c r="I3" s="19"/>
      <c r="J3" s="19"/>
    </row>
    <row r="4" spans="1:12" s="14" customFormat="1" ht="21" customHeight="1" x14ac:dyDescent="0.3">
      <c r="A4" s="144" t="s">
        <v>44</v>
      </c>
      <c r="B4" s="144"/>
      <c r="C4" s="144"/>
      <c r="D4" s="144"/>
      <c r="E4" s="144"/>
      <c r="F4" s="144"/>
      <c r="G4" s="144"/>
      <c r="H4" s="144"/>
      <c r="I4" s="144"/>
      <c r="J4" s="12"/>
      <c r="K4" s="12"/>
      <c r="L4" s="12"/>
    </row>
    <row r="5" spans="1:12" s="14" customFormat="1" ht="21" customHeight="1" x14ac:dyDescent="0.3">
      <c r="A5" s="144"/>
      <c r="B5" s="144"/>
      <c r="C5" s="144"/>
      <c r="D5" s="144"/>
      <c r="E5" s="144"/>
      <c r="F5" s="144"/>
      <c r="G5" s="144"/>
      <c r="H5" s="144"/>
      <c r="I5" s="144"/>
      <c r="J5" s="12"/>
      <c r="K5" s="12"/>
      <c r="L5" s="12"/>
    </row>
    <row r="6" spans="1:12" s="14" customFormat="1" ht="21" customHeight="1" x14ac:dyDescent="0.3">
      <c r="A6" s="19" t="s">
        <v>70</v>
      </c>
    </row>
    <row r="7" spans="1:12" s="145" customFormat="1" ht="21" customHeight="1" x14ac:dyDescent="0.3">
      <c r="A7" s="145" t="s">
        <v>31</v>
      </c>
    </row>
    <row r="8" spans="1:12" s="145" customFormat="1" ht="21" customHeight="1" x14ac:dyDescent="0.3"/>
    <row r="9" spans="1:12" s="35" customFormat="1" ht="21" customHeight="1" x14ac:dyDescent="0.3">
      <c r="A9" s="122"/>
      <c r="B9" s="39" t="s">
        <v>77</v>
      </c>
    </row>
    <row r="10" spans="1:12" s="35" customFormat="1" ht="21" customHeight="1" x14ac:dyDescent="0.3">
      <c r="A10" s="40"/>
      <c r="B10" s="39"/>
    </row>
    <row r="11" spans="1:12" s="35" customFormat="1" ht="35.1" customHeight="1" x14ac:dyDescent="0.3">
      <c r="A11" s="41" t="s">
        <v>12</v>
      </c>
      <c r="B11" s="41" t="s">
        <v>13</v>
      </c>
      <c r="C11" s="41" t="s">
        <v>14</v>
      </c>
      <c r="D11" s="41"/>
      <c r="E11" s="41" t="s">
        <v>15</v>
      </c>
      <c r="F11" s="42" t="s">
        <v>79</v>
      </c>
      <c r="G11" s="42"/>
      <c r="H11" s="42" t="s">
        <v>16</v>
      </c>
    </row>
    <row r="12" spans="1:12" s="35" customFormat="1" ht="21" customHeight="1" x14ac:dyDescent="0.3">
      <c r="A12" s="43" t="s">
        <v>66</v>
      </c>
      <c r="B12" s="44" t="s">
        <v>67</v>
      </c>
      <c r="C12" s="44"/>
      <c r="D12" s="44"/>
      <c r="E12" s="45"/>
      <c r="F12" s="46"/>
      <c r="G12" s="44"/>
      <c r="H12" s="47">
        <f t="shared" ref="H12:H20" si="0">F12*E12</f>
        <v>0</v>
      </c>
    </row>
    <row r="13" spans="1:12" s="35" customFormat="1" ht="21" customHeight="1" x14ac:dyDescent="0.3">
      <c r="A13" s="43" t="s">
        <v>67</v>
      </c>
      <c r="B13" s="44"/>
      <c r="C13" s="44"/>
      <c r="D13" s="44"/>
      <c r="E13" s="45"/>
      <c r="F13" s="44"/>
      <c r="G13" s="44"/>
      <c r="H13" s="47">
        <f t="shared" si="0"/>
        <v>0</v>
      </c>
    </row>
    <row r="14" spans="1:12" s="35" customFormat="1" ht="21" customHeight="1" x14ac:dyDescent="0.3">
      <c r="A14" s="43" t="s">
        <v>68</v>
      </c>
      <c r="B14" s="44" t="s">
        <v>67</v>
      </c>
      <c r="C14" s="44"/>
      <c r="D14" s="44"/>
      <c r="E14" s="45"/>
      <c r="F14" s="46"/>
      <c r="G14" s="44"/>
      <c r="H14" s="47">
        <f t="shared" si="0"/>
        <v>0</v>
      </c>
    </row>
    <row r="15" spans="1:12" s="35" customFormat="1" ht="21" customHeight="1" x14ac:dyDescent="0.3">
      <c r="A15" s="43" t="s">
        <v>67</v>
      </c>
      <c r="B15" s="44"/>
      <c r="C15" s="44"/>
      <c r="D15" s="44"/>
      <c r="E15" s="45"/>
      <c r="F15" s="46"/>
      <c r="G15" s="44"/>
      <c r="H15" s="47">
        <f t="shared" si="0"/>
        <v>0</v>
      </c>
    </row>
    <row r="16" spans="1:12" s="35" customFormat="1" ht="21" customHeight="1" x14ac:dyDescent="0.3">
      <c r="A16" s="43" t="s">
        <v>78</v>
      </c>
      <c r="B16" s="44" t="s">
        <v>67</v>
      </c>
      <c r="C16" s="44"/>
      <c r="D16" s="44"/>
      <c r="E16" s="45"/>
      <c r="F16" s="46"/>
      <c r="G16" s="44"/>
      <c r="H16" s="47">
        <f t="shared" si="0"/>
        <v>0</v>
      </c>
    </row>
    <row r="17" spans="1:8" s="35" customFormat="1" ht="21" customHeight="1" x14ac:dyDescent="0.3">
      <c r="A17" s="43" t="s">
        <v>67</v>
      </c>
      <c r="B17" s="44"/>
      <c r="C17" s="44"/>
      <c r="D17" s="44"/>
      <c r="E17" s="45"/>
      <c r="F17" s="46"/>
      <c r="G17" s="44"/>
      <c r="H17" s="47">
        <f t="shared" si="0"/>
        <v>0</v>
      </c>
    </row>
    <row r="18" spans="1:8" s="35" customFormat="1" ht="21" customHeight="1" x14ac:dyDescent="0.3">
      <c r="A18" s="43"/>
      <c r="B18" s="44"/>
      <c r="C18" s="44"/>
      <c r="D18" s="44"/>
      <c r="E18" s="45"/>
      <c r="F18" s="46"/>
      <c r="G18" s="44"/>
      <c r="H18" s="47">
        <f t="shared" si="0"/>
        <v>0</v>
      </c>
    </row>
    <row r="19" spans="1:8" s="35" customFormat="1" ht="21" customHeight="1" x14ac:dyDescent="0.3">
      <c r="A19" s="44"/>
      <c r="B19" s="44"/>
      <c r="C19" s="44"/>
      <c r="D19" s="44"/>
      <c r="E19" s="45"/>
      <c r="F19" s="46"/>
      <c r="G19" s="44"/>
      <c r="H19" s="47">
        <f t="shared" si="0"/>
        <v>0</v>
      </c>
    </row>
    <row r="20" spans="1:8" s="35" customFormat="1" ht="21" customHeight="1" x14ac:dyDescent="0.3">
      <c r="A20" s="44"/>
      <c r="B20" s="44"/>
      <c r="C20" s="44"/>
      <c r="D20" s="44"/>
      <c r="E20" s="45"/>
      <c r="F20" s="46"/>
      <c r="G20" s="44"/>
      <c r="H20" s="47">
        <f t="shared" si="0"/>
        <v>0</v>
      </c>
    </row>
    <row r="21" spans="1:8" s="35" customFormat="1" ht="21" customHeight="1" x14ac:dyDescent="0.3">
      <c r="A21" s="48"/>
      <c r="B21" s="48"/>
      <c r="C21" s="48"/>
      <c r="D21" s="48"/>
      <c r="E21" s="49"/>
      <c r="F21" s="50"/>
      <c r="G21" s="44"/>
      <c r="H21" s="51">
        <v>0</v>
      </c>
    </row>
    <row r="22" spans="1:8" s="35" customFormat="1" ht="21" customHeight="1" x14ac:dyDescent="0.3">
      <c r="A22" s="52" t="s">
        <v>69</v>
      </c>
      <c r="B22" s="44" t="s">
        <v>67</v>
      </c>
      <c r="C22" s="44" t="s">
        <v>67</v>
      </c>
      <c r="D22" s="44"/>
      <c r="E22" s="53">
        <v>1</v>
      </c>
      <c r="F22" s="46"/>
      <c r="G22" s="44"/>
      <c r="H22" s="47">
        <f>F22*E22</f>
        <v>0</v>
      </c>
    </row>
    <row r="23" spans="1:8" s="35" customFormat="1" ht="3.9" customHeight="1" x14ac:dyDescent="0.3">
      <c r="A23" s="54"/>
      <c r="B23" s="55"/>
      <c r="C23" s="55"/>
      <c r="D23" s="55"/>
      <c r="E23" s="55"/>
      <c r="F23" s="55"/>
      <c r="G23" s="65"/>
      <c r="H23" s="74"/>
    </row>
    <row r="24" spans="1:8" s="35" customFormat="1" ht="21" customHeight="1" x14ac:dyDescent="0.3">
      <c r="A24" s="67"/>
      <c r="B24" s="68"/>
      <c r="C24" s="68"/>
      <c r="D24" s="68"/>
      <c r="E24" s="68"/>
      <c r="F24" s="66"/>
      <c r="G24" s="55" t="s">
        <v>94</v>
      </c>
      <c r="H24" s="57">
        <f>SUM(H12:H22)</f>
        <v>0</v>
      </c>
    </row>
    <row r="25" spans="1:8" s="35" customFormat="1" ht="3.9" customHeight="1" x14ac:dyDescent="0.3">
      <c r="A25" s="54"/>
      <c r="B25" s="55"/>
      <c r="C25" s="55"/>
      <c r="D25" s="55"/>
      <c r="E25" s="55"/>
      <c r="F25" s="55"/>
      <c r="G25" s="65"/>
      <c r="H25" s="74"/>
    </row>
    <row r="26" spans="1:8" s="35" customFormat="1" ht="21" customHeight="1" x14ac:dyDescent="0.3">
      <c r="A26" s="67"/>
      <c r="B26" s="68"/>
      <c r="C26" s="68"/>
      <c r="D26" s="68"/>
      <c r="E26" s="68"/>
      <c r="F26" s="71" t="s">
        <v>97</v>
      </c>
      <c r="G26" s="69">
        <v>0.02</v>
      </c>
      <c r="H26" s="47">
        <f>H24*2%</f>
        <v>0</v>
      </c>
    </row>
    <row r="27" spans="1:8" s="35" customFormat="1" ht="3.9" customHeight="1" x14ac:dyDescent="0.3">
      <c r="A27" s="54"/>
      <c r="B27" s="55"/>
      <c r="C27" s="55"/>
      <c r="D27" s="55"/>
      <c r="E27" s="55"/>
      <c r="F27" s="55"/>
      <c r="G27" s="65"/>
      <c r="H27" s="74"/>
    </row>
    <row r="28" spans="1:8" s="35" customFormat="1" ht="21" customHeight="1" x14ac:dyDescent="0.3">
      <c r="A28" s="54"/>
      <c r="B28" s="55"/>
      <c r="C28" s="55"/>
      <c r="D28" s="55"/>
      <c r="E28" s="55"/>
      <c r="F28" s="66"/>
      <c r="G28" s="56" t="s">
        <v>95</v>
      </c>
      <c r="H28" s="57">
        <f>SUM(H24:H26)</f>
        <v>0</v>
      </c>
    </row>
    <row r="29" spans="1:8" s="35" customFormat="1" ht="3.9" customHeight="1" x14ac:dyDescent="0.3">
      <c r="A29" s="54"/>
      <c r="B29" s="55"/>
      <c r="C29" s="55"/>
      <c r="D29" s="55"/>
      <c r="E29" s="55"/>
      <c r="F29" s="55"/>
      <c r="G29" s="65"/>
      <c r="H29" s="74"/>
    </row>
    <row r="30" spans="1:8" s="35" customFormat="1" ht="21" customHeight="1" x14ac:dyDescent="0.3">
      <c r="A30" s="54"/>
      <c r="B30" s="55"/>
      <c r="C30" s="55"/>
      <c r="D30" s="55"/>
      <c r="E30" s="55"/>
      <c r="F30" s="70" t="s">
        <v>96</v>
      </c>
      <c r="G30" s="72">
        <f>'P22. Toevoeging uurl. Tarieven'!C28</f>
        <v>0</v>
      </c>
      <c r="H30" s="47">
        <f>H28*G30</f>
        <v>0</v>
      </c>
    </row>
    <row r="31" spans="1:8" s="35" customFormat="1" ht="21" customHeight="1" x14ac:dyDescent="0.3">
      <c r="A31" s="54"/>
      <c r="B31" s="55"/>
      <c r="C31" s="55"/>
      <c r="D31" s="55"/>
      <c r="E31" s="55"/>
      <c r="F31" s="70" t="s">
        <v>99</v>
      </c>
      <c r="G31" s="72">
        <f>'P22. Toevoeging uurl. Tarieven'!C29</f>
        <v>0</v>
      </c>
      <c r="H31" s="57">
        <f>(H28+H30)*G31</f>
        <v>0</v>
      </c>
    </row>
    <row r="32" spans="1:8" s="35" customFormat="1" ht="3.9" customHeight="1" x14ac:dyDescent="0.3">
      <c r="A32" s="54"/>
      <c r="B32" s="55"/>
      <c r="C32" s="55"/>
      <c r="D32" s="55"/>
      <c r="E32" s="55"/>
      <c r="F32" s="55"/>
      <c r="G32" s="65"/>
      <c r="H32" s="74"/>
    </row>
    <row r="33" spans="1:8" s="35" customFormat="1" ht="21" customHeight="1" x14ac:dyDescent="0.3">
      <c r="A33" s="66"/>
      <c r="B33" s="68"/>
      <c r="C33" s="68"/>
      <c r="D33" s="68"/>
      <c r="E33" s="68"/>
      <c r="F33" s="65"/>
      <c r="G33" s="73" t="s">
        <v>98</v>
      </c>
      <c r="H33" s="57">
        <f>SUM(H27:H31)</f>
        <v>0</v>
      </c>
    </row>
    <row r="34" spans="1:8" s="61" customFormat="1" ht="21" customHeight="1" x14ac:dyDescent="0.3">
      <c r="A34" s="62" t="s">
        <v>71</v>
      </c>
      <c r="B34" s="59"/>
      <c r="C34" s="59"/>
      <c r="D34" s="59"/>
      <c r="E34" s="59"/>
      <c r="F34" s="59"/>
      <c r="H34" s="60"/>
    </row>
    <row r="35" spans="1:8" s="35" customFormat="1" ht="21" customHeight="1" x14ac:dyDescent="0.3"/>
    <row r="36" spans="1:8" s="40" customFormat="1" ht="21" customHeight="1" x14ac:dyDescent="0.3">
      <c r="A36" s="35" t="s">
        <v>17</v>
      </c>
      <c r="B36" s="58"/>
      <c r="C36" s="58"/>
      <c r="D36" s="58"/>
    </row>
    <row r="37" spans="1:8" s="40" customFormat="1" ht="21" customHeight="1" x14ac:dyDescent="0.3">
      <c r="A37" s="35" t="s">
        <v>18</v>
      </c>
      <c r="B37" s="58"/>
      <c r="C37" s="58"/>
      <c r="D37" s="58"/>
    </row>
    <row r="38" spans="1:8" s="40" customFormat="1" ht="21" customHeight="1" x14ac:dyDescent="0.3">
      <c r="A38" s="35" t="s">
        <v>76</v>
      </c>
      <c r="B38" s="58"/>
      <c r="C38" s="58"/>
      <c r="D38" s="58"/>
    </row>
  </sheetData>
  <sheetProtection selectLockedCells="1"/>
  <mergeCells count="3">
    <mergeCell ref="B2:C2"/>
    <mergeCell ref="A4:I5"/>
    <mergeCell ref="A7:XFD8"/>
  </mergeCells>
  <pageMargins left="0.70866141732283472" right="0.70866141732283472" top="0.74803149606299213" bottom="0.74803149606299213" header="0.31496062992125984" footer="0.31496062992125984"/>
  <pageSetup paperSize="9" scale="45" fitToHeight="0" orientation="landscape" r:id="rId1"/>
  <headerFooter>
    <oddHeader>&amp;R&amp;G</oddHeader>
    <oddFooter>&amp;L&amp;"Arial,Cursief"&amp;9Aanbesteding vervangen verlichting voor LED in gebouwen Yuverta TN350630
Bijlage - Prijzenbladen
&amp;R&amp;"Arial,Standaard"&amp;9&amp;P</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E09FE-AEB7-4FE5-9EE9-A8CB87C93A2E}">
  <dimension ref="A1:L38"/>
  <sheetViews>
    <sheetView showGridLines="0" view="pageBreakPreview" zoomScale="60" zoomScaleNormal="60" workbookViewId="0">
      <selection activeCell="A9" sqref="A9"/>
    </sheetView>
  </sheetViews>
  <sheetFormatPr defaultColWidth="8.6640625" defaultRowHeight="13.2" x14ac:dyDescent="0.3"/>
  <cols>
    <col min="1" max="1" width="46.6640625" style="2" customWidth="1"/>
    <col min="2" max="2" width="43.6640625" style="3" bestFit="1" customWidth="1"/>
    <col min="3" max="4" width="39" style="3" customWidth="1"/>
    <col min="5" max="5" width="15.6640625" style="2" customWidth="1"/>
    <col min="6" max="6" width="30.6640625" style="2" customWidth="1"/>
    <col min="7" max="7" width="26.6640625" style="2" customWidth="1"/>
    <col min="8" max="8" width="26" style="2" customWidth="1"/>
    <col min="9" max="9" width="17" style="2" customWidth="1"/>
    <col min="10" max="11" width="11.6640625" style="2" customWidth="1"/>
    <col min="12" max="12" width="25.6640625" style="2" customWidth="1"/>
    <col min="13" max="16384" width="8.6640625" style="2"/>
  </cols>
  <sheetData>
    <row r="1" spans="1:12" s="6" customFormat="1" ht="25.2" customHeight="1" x14ac:dyDescent="0.3">
      <c r="A1" s="9" t="s">
        <v>59</v>
      </c>
      <c r="B1" s="8"/>
      <c r="C1" s="8"/>
      <c r="D1" s="8"/>
      <c r="E1" s="8"/>
      <c r="F1" s="8"/>
    </row>
    <row r="2" spans="1:12" ht="21" customHeight="1" x14ac:dyDescent="0.3">
      <c r="A2" s="14"/>
      <c r="B2" s="143"/>
      <c r="C2" s="143"/>
      <c r="D2" s="21"/>
      <c r="E2" s="17"/>
      <c r="F2" s="7"/>
    </row>
    <row r="3" spans="1:12" s="14" customFormat="1" ht="21" customHeight="1" x14ac:dyDescent="0.3">
      <c r="A3" s="19" t="s">
        <v>11</v>
      </c>
      <c r="B3" s="19"/>
      <c r="C3" s="19"/>
      <c r="D3" s="19"/>
      <c r="E3" s="19"/>
      <c r="F3" s="19"/>
      <c r="G3" s="19"/>
      <c r="H3" s="19"/>
      <c r="I3" s="19"/>
      <c r="J3" s="19"/>
    </row>
    <row r="4" spans="1:12" s="14" customFormat="1" ht="21" customHeight="1" x14ac:dyDescent="0.3">
      <c r="A4" s="144" t="s">
        <v>44</v>
      </c>
      <c r="B4" s="144"/>
      <c r="C4" s="144"/>
      <c r="D4" s="144"/>
      <c r="E4" s="144"/>
      <c r="F4" s="144"/>
      <c r="G4" s="144"/>
      <c r="H4" s="144"/>
      <c r="I4" s="144"/>
      <c r="J4" s="12"/>
      <c r="K4" s="12"/>
      <c r="L4" s="12"/>
    </row>
    <row r="5" spans="1:12" s="14" customFormat="1" ht="21" customHeight="1" x14ac:dyDescent="0.3">
      <c r="A5" s="144"/>
      <c r="B5" s="144"/>
      <c r="C5" s="144"/>
      <c r="D5" s="144"/>
      <c r="E5" s="144"/>
      <c r="F5" s="144"/>
      <c r="G5" s="144"/>
      <c r="H5" s="144"/>
      <c r="I5" s="144"/>
      <c r="J5" s="12"/>
      <c r="K5" s="12"/>
      <c r="L5" s="12"/>
    </row>
    <row r="6" spans="1:12" s="14" customFormat="1" ht="21" customHeight="1" x14ac:dyDescent="0.3">
      <c r="A6" s="19" t="s">
        <v>70</v>
      </c>
    </row>
    <row r="7" spans="1:12" s="145" customFormat="1" ht="21" customHeight="1" x14ac:dyDescent="0.3">
      <c r="A7" s="145" t="s">
        <v>31</v>
      </c>
    </row>
    <row r="8" spans="1:12" s="145" customFormat="1" ht="21" customHeight="1" x14ac:dyDescent="0.3"/>
    <row r="9" spans="1:12" s="35" customFormat="1" ht="21" customHeight="1" x14ac:dyDescent="0.3">
      <c r="A9" s="122"/>
      <c r="B9" s="39" t="s">
        <v>77</v>
      </c>
    </row>
    <row r="10" spans="1:12" s="35" customFormat="1" ht="21" customHeight="1" x14ac:dyDescent="0.3">
      <c r="A10" s="40"/>
      <c r="B10" s="39"/>
    </row>
    <row r="11" spans="1:12" s="35" customFormat="1" ht="35.1" customHeight="1" x14ac:dyDescent="0.3">
      <c r="A11" s="41" t="s">
        <v>12</v>
      </c>
      <c r="B11" s="41" t="s">
        <v>13</v>
      </c>
      <c r="C11" s="41" t="s">
        <v>14</v>
      </c>
      <c r="D11" s="41"/>
      <c r="E11" s="41" t="s">
        <v>15</v>
      </c>
      <c r="F11" s="42" t="s">
        <v>79</v>
      </c>
      <c r="G11" s="42"/>
      <c r="H11" s="42" t="s">
        <v>16</v>
      </c>
    </row>
    <row r="12" spans="1:12" s="35" customFormat="1" ht="21" customHeight="1" x14ac:dyDescent="0.3">
      <c r="A12" s="43" t="s">
        <v>66</v>
      </c>
      <c r="B12" s="44" t="s">
        <v>67</v>
      </c>
      <c r="C12" s="44"/>
      <c r="D12" s="44"/>
      <c r="E12" s="45"/>
      <c r="F12" s="46"/>
      <c r="G12" s="44"/>
      <c r="H12" s="47">
        <f t="shared" ref="H12:H20" si="0">F12*E12</f>
        <v>0</v>
      </c>
    </row>
    <row r="13" spans="1:12" s="35" customFormat="1" ht="21" customHeight="1" x14ac:dyDescent="0.3">
      <c r="A13" s="43" t="s">
        <v>67</v>
      </c>
      <c r="B13" s="44"/>
      <c r="C13" s="44"/>
      <c r="D13" s="44"/>
      <c r="E13" s="45"/>
      <c r="F13" s="44"/>
      <c r="G13" s="44"/>
      <c r="H13" s="47">
        <f t="shared" si="0"/>
        <v>0</v>
      </c>
    </row>
    <row r="14" spans="1:12" s="35" customFormat="1" ht="21" customHeight="1" x14ac:dyDescent="0.3">
      <c r="A14" s="43" t="s">
        <v>68</v>
      </c>
      <c r="B14" s="44" t="s">
        <v>67</v>
      </c>
      <c r="C14" s="44"/>
      <c r="D14" s="44"/>
      <c r="E14" s="45"/>
      <c r="F14" s="46"/>
      <c r="G14" s="44"/>
      <c r="H14" s="47">
        <f t="shared" si="0"/>
        <v>0</v>
      </c>
    </row>
    <row r="15" spans="1:12" s="35" customFormat="1" ht="21" customHeight="1" x14ac:dyDescent="0.3">
      <c r="A15" s="43" t="s">
        <v>67</v>
      </c>
      <c r="B15" s="44"/>
      <c r="C15" s="44"/>
      <c r="D15" s="44"/>
      <c r="E15" s="45"/>
      <c r="F15" s="46"/>
      <c r="G15" s="44"/>
      <c r="H15" s="47">
        <f t="shared" si="0"/>
        <v>0</v>
      </c>
    </row>
    <row r="16" spans="1:12" s="35" customFormat="1" ht="21" customHeight="1" x14ac:dyDescent="0.3">
      <c r="A16" s="43" t="s">
        <v>78</v>
      </c>
      <c r="B16" s="44" t="s">
        <v>67</v>
      </c>
      <c r="C16" s="44"/>
      <c r="D16" s="44"/>
      <c r="E16" s="45"/>
      <c r="F16" s="46"/>
      <c r="G16" s="44"/>
      <c r="H16" s="47">
        <f t="shared" si="0"/>
        <v>0</v>
      </c>
    </row>
    <row r="17" spans="1:8" s="35" customFormat="1" ht="21" customHeight="1" x14ac:dyDescent="0.3">
      <c r="A17" s="43" t="s">
        <v>67</v>
      </c>
      <c r="B17" s="44"/>
      <c r="C17" s="44"/>
      <c r="D17" s="44"/>
      <c r="E17" s="45"/>
      <c r="F17" s="46"/>
      <c r="G17" s="44"/>
      <c r="H17" s="47">
        <f t="shared" si="0"/>
        <v>0</v>
      </c>
    </row>
    <row r="18" spans="1:8" s="35" customFormat="1" ht="21" customHeight="1" x14ac:dyDescent="0.3">
      <c r="A18" s="43"/>
      <c r="B18" s="44"/>
      <c r="C18" s="44"/>
      <c r="D18" s="44"/>
      <c r="E18" s="45"/>
      <c r="F18" s="46"/>
      <c r="G18" s="44"/>
      <c r="H18" s="47">
        <f t="shared" si="0"/>
        <v>0</v>
      </c>
    </row>
    <row r="19" spans="1:8" s="35" customFormat="1" ht="21" customHeight="1" x14ac:dyDescent="0.3">
      <c r="A19" s="44"/>
      <c r="B19" s="44"/>
      <c r="C19" s="44"/>
      <c r="D19" s="44"/>
      <c r="E19" s="45"/>
      <c r="F19" s="46"/>
      <c r="G19" s="44"/>
      <c r="H19" s="47">
        <f t="shared" si="0"/>
        <v>0</v>
      </c>
    </row>
    <row r="20" spans="1:8" s="35" customFormat="1" ht="21" customHeight="1" x14ac:dyDescent="0.3">
      <c r="A20" s="44"/>
      <c r="B20" s="44"/>
      <c r="C20" s="44"/>
      <c r="D20" s="44"/>
      <c r="E20" s="45"/>
      <c r="F20" s="46"/>
      <c r="G20" s="44"/>
      <c r="H20" s="47">
        <f t="shared" si="0"/>
        <v>0</v>
      </c>
    </row>
    <row r="21" spans="1:8" s="35" customFormat="1" ht="21" customHeight="1" x14ac:dyDescent="0.3">
      <c r="A21" s="48"/>
      <c r="B21" s="48"/>
      <c r="C21" s="48"/>
      <c r="D21" s="48"/>
      <c r="E21" s="49"/>
      <c r="F21" s="50"/>
      <c r="G21" s="44"/>
      <c r="H21" s="51">
        <v>0</v>
      </c>
    </row>
    <row r="22" spans="1:8" s="35" customFormat="1" ht="21" customHeight="1" x14ac:dyDescent="0.3">
      <c r="A22" s="52" t="s">
        <v>69</v>
      </c>
      <c r="B22" s="44" t="s">
        <v>67</v>
      </c>
      <c r="C22" s="44" t="s">
        <v>67</v>
      </c>
      <c r="D22" s="44"/>
      <c r="E22" s="53">
        <v>1</v>
      </c>
      <c r="F22" s="46"/>
      <c r="G22" s="44"/>
      <c r="H22" s="47">
        <f>F22*E22</f>
        <v>0</v>
      </c>
    </row>
    <row r="23" spans="1:8" s="35" customFormat="1" ht="3.9" customHeight="1" x14ac:dyDescent="0.3">
      <c r="A23" s="54"/>
      <c r="B23" s="55"/>
      <c r="C23" s="55"/>
      <c r="D23" s="55"/>
      <c r="E23" s="55"/>
      <c r="F23" s="55"/>
      <c r="G23" s="65"/>
      <c r="H23" s="74"/>
    </row>
    <row r="24" spans="1:8" s="35" customFormat="1" ht="21" customHeight="1" x14ac:dyDescent="0.3">
      <c r="A24" s="67"/>
      <c r="B24" s="68"/>
      <c r="C24" s="68"/>
      <c r="D24" s="68"/>
      <c r="E24" s="68"/>
      <c r="F24" s="66"/>
      <c r="G24" s="55" t="s">
        <v>94</v>
      </c>
      <c r="H24" s="57">
        <f>SUM(H12:H22)</f>
        <v>0</v>
      </c>
    </row>
    <row r="25" spans="1:8" s="35" customFormat="1" ht="3.9" customHeight="1" x14ac:dyDescent="0.3">
      <c r="A25" s="54"/>
      <c r="B25" s="55"/>
      <c r="C25" s="55"/>
      <c r="D25" s="55"/>
      <c r="E25" s="55"/>
      <c r="F25" s="55"/>
      <c r="G25" s="65"/>
      <c r="H25" s="74"/>
    </row>
    <row r="26" spans="1:8" s="35" customFormat="1" ht="21" customHeight="1" x14ac:dyDescent="0.3">
      <c r="A26" s="67"/>
      <c r="B26" s="68"/>
      <c r="C26" s="68"/>
      <c r="D26" s="68"/>
      <c r="E26" s="68"/>
      <c r="F26" s="71" t="s">
        <v>97</v>
      </c>
      <c r="G26" s="69">
        <v>0.02</v>
      </c>
      <c r="H26" s="47">
        <f>H24*2%</f>
        <v>0</v>
      </c>
    </row>
    <row r="27" spans="1:8" s="35" customFormat="1" ht="3.9" customHeight="1" x14ac:dyDescent="0.3">
      <c r="A27" s="54"/>
      <c r="B27" s="55"/>
      <c r="C27" s="55"/>
      <c r="D27" s="55"/>
      <c r="E27" s="55"/>
      <c r="F27" s="55"/>
      <c r="G27" s="65"/>
      <c r="H27" s="74"/>
    </row>
    <row r="28" spans="1:8" s="35" customFormat="1" ht="21" customHeight="1" x14ac:dyDescent="0.3">
      <c r="A28" s="54"/>
      <c r="B28" s="55"/>
      <c r="C28" s="55"/>
      <c r="D28" s="55"/>
      <c r="E28" s="55"/>
      <c r="F28" s="66"/>
      <c r="G28" s="56" t="s">
        <v>95</v>
      </c>
      <c r="H28" s="57">
        <f>SUM(H24:H26)</f>
        <v>0</v>
      </c>
    </row>
    <row r="29" spans="1:8" s="35" customFormat="1" ht="3.9" customHeight="1" x14ac:dyDescent="0.3">
      <c r="A29" s="54"/>
      <c r="B29" s="55"/>
      <c r="C29" s="55"/>
      <c r="D29" s="55"/>
      <c r="E29" s="55"/>
      <c r="F29" s="55"/>
      <c r="G29" s="65"/>
      <c r="H29" s="74"/>
    </row>
    <row r="30" spans="1:8" s="35" customFormat="1" ht="21" customHeight="1" x14ac:dyDescent="0.3">
      <c r="A30" s="54"/>
      <c r="B30" s="55"/>
      <c r="C30" s="55"/>
      <c r="D30" s="55"/>
      <c r="E30" s="55"/>
      <c r="F30" s="70" t="s">
        <v>96</v>
      </c>
      <c r="G30" s="72">
        <f>'P22. Toevoeging uurl. Tarieven'!C28</f>
        <v>0</v>
      </c>
      <c r="H30" s="47">
        <f>H28*G30</f>
        <v>0</v>
      </c>
    </row>
    <row r="31" spans="1:8" s="35" customFormat="1" ht="21" customHeight="1" x14ac:dyDescent="0.3">
      <c r="A31" s="54"/>
      <c r="B31" s="55"/>
      <c r="C31" s="55"/>
      <c r="D31" s="55"/>
      <c r="E31" s="55"/>
      <c r="F31" s="70" t="s">
        <v>99</v>
      </c>
      <c r="G31" s="72">
        <f>'P22. Toevoeging uurl. Tarieven'!C29</f>
        <v>0</v>
      </c>
      <c r="H31" s="57">
        <f>(H28+H30)*G31</f>
        <v>0</v>
      </c>
    </row>
    <row r="32" spans="1:8" s="35" customFormat="1" ht="3.9" customHeight="1" x14ac:dyDescent="0.3">
      <c r="A32" s="54"/>
      <c r="B32" s="55"/>
      <c r="C32" s="55"/>
      <c r="D32" s="55"/>
      <c r="E32" s="55"/>
      <c r="F32" s="55"/>
      <c r="G32" s="65"/>
      <c r="H32" s="74"/>
    </row>
    <row r="33" spans="1:8" s="35" customFormat="1" ht="21" customHeight="1" x14ac:dyDescent="0.3">
      <c r="A33" s="66"/>
      <c r="B33" s="68"/>
      <c r="C33" s="68"/>
      <c r="D33" s="68"/>
      <c r="E33" s="68"/>
      <c r="F33" s="65"/>
      <c r="G33" s="73" t="s">
        <v>98</v>
      </c>
      <c r="H33" s="57">
        <f>SUM(H27:H31)</f>
        <v>0</v>
      </c>
    </row>
    <row r="34" spans="1:8" s="61" customFormat="1" ht="21" customHeight="1" x14ac:dyDescent="0.3">
      <c r="A34" s="62" t="s">
        <v>71</v>
      </c>
      <c r="B34" s="59"/>
      <c r="C34" s="59"/>
      <c r="D34" s="59"/>
      <c r="E34" s="59"/>
      <c r="F34" s="59"/>
      <c r="H34" s="60"/>
    </row>
    <row r="35" spans="1:8" s="35" customFormat="1" ht="21" customHeight="1" x14ac:dyDescent="0.3"/>
    <row r="36" spans="1:8" s="40" customFormat="1" ht="21" customHeight="1" x14ac:dyDescent="0.3">
      <c r="A36" s="35" t="s">
        <v>17</v>
      </c>
      <c r="B36" s="58"/>
      <c r="C36" s="58"/>
      <c r="D36" s="58"/>
    </row>
    <row r="37" spans="1:8" s="40" customFormat="1" ht="21" customHeight="1" x14ac:dyDescent="0.3">
      <c r="A37" s="35" t="s">
        <v>18</v>
      </c>
      <c r="B37" s="58"/>
      <c r="C37" s="58"/>
      <c r="D37" s="58"/>
    </row>
    <row r="38" spans="1:8" s="40" customFormat="1" ht="21" customHeight="1" x14ac:dyDescent="0.3">
      <c r="A38" s="35" t="s">
        <v>76</v>
      </c>
      <c r="B38" s="58"/>
      <c r="C38" s="58"/>
      <c r="D38" s="58"/>
    </row>
  </sheetData>
  <sheetProtection selectLockedCells="1"/>
  <mergeCells count="3">
    <mergeCell ref="B2:C2"/>
    <mergeCell ref="A4:I5"/>
    <mergeCell ref="A7:XFD8"/>
  </mergeCells>
  <pageMargins left="0.70866141732283472" right="0.70866141732283472" top="0.74803149606299213" bottom="0.74803149606299213" header="0.31496062992125984" footer="0.31496062992125984"/>
  <pageSetup paperSize="9" scale="45" fitToHeight="0" orientation="landscape" r:id="rId1"/>
  <headerFooter>
    <oddHeader>&amp;R&amp;G</oddHeader>
    <oddFooter>&amp;L&amp;"Arial,Cursief"&amp;9Aanbesteding vervangen verlichting voor LED in gebouwen Yuverta TN350630
Bijlage - Prijzenbladen
&amp;R&amp;"Arial,Standaard"&amp;9&amp;P</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8E0F9-8A33-40DD-B91E-E9846E9CAF40}">
  <dimension ref="A1:L38"/>
  <sheetViews>
    <sheetView showGridLines="0" view="pageBreakPreview" zoomScale="60" zoomScaleNormal="60" workbookViewId="0">
      <selection activeCell="A9" sqref="A9"/>
    </sheetView>
  </sheetViews>
  <sheetFormatPr defaultColWidth="8.6640625" defaultRowHeight="13.2" x14ac:dyDescent="0.3"/>
  <cols>
    <col min="1" max="1" width="46.6640625" style="2" customWidth="1"/>
    <col min="2" max="2" width="43.6640625" style="3" bestFit="1" customWidth="1"/>
    <col min="3" max="4" width="39" style="3" customWidth="1"/>
    <col min="5" max="5" width="15.6640625" style="2" customWidth="1"/>
    <col min="6" max="6" width="30.6640625" style="2" customWidth="1"/>
    <col min="7" max="7" width="26.6640625" style="2" customWidth="1"/>
    <col min="8" max="8" width="24.5546875" style="2" customWidth="1"/>
    <col min="9" max="9" width="16" style="2" customWidth="1"/>
    <col min="10" max="11" width="11.6640625" style="2" customWidth="1"/>
    <col min="12" max="12" width="25.6640625" style="2" customWidth="1"/>
    <col min="13" max="16384" width="8.6640625" style="2"/>
  </cols>
  <sheetData>
    <row r="1" spans="1:12" s="6" customFormat="1" ht="25.2" customHeight="1" x14ac:dyDescent="0.3">
      <c r="A1" s="9" t="s">
        <v>60</v>
      </c>
      <c r="B1" s="8"/>
      <c r="C1" s="8"/>
      <c r="D1" s="8"/>
      <c r="E1" s="8"/>
      <c r="F1" s="8"/>
    </row>
    <row r="2" spans="1:12" ht="21" customHeight="1" x14ac:dyDescent="0.3">
      <c r="A2" s="14"/>
      <c r="B2" s="143"/>
      <c r="C2" s="143"/>
      <c r="D2" s="21"/>
      <c r="E2" s="17"/>
      <c r="F2" s="7"/>
    </row>
    <row r="3" spans="1:12" s="14" customFormat="1" ht="21" customHeight="1" x14ac:dyDescent="0.3">
      <c r="A3" s="19" t="s">
        <v>11</v>
      </c>
      <c r="B3" s="19"/>
      <c r="C3" s="19"/>
      <c r="D3" s="19"/>
      <c r="E3" s="19"/>
      <c r="F3" s="19"/>
      <c r="G3" s="19"/>
      <c r="H3" s="19"/>
      <c r="I3" s="19"/>
      <c r="J3" s="19"/>
    </row>
    <row r="4" spans="1:12" s="14" customFormat="1" ht="21" customHeight="1" x14ac:dyDescent="0.3">
      <c r="A4" s="144" t="s">
        <v>44</v>
      </c>
      <c r="B4" s="144"/>
      <c r="C4" s="144"/>
      <c r="D4" s="144"/>
      <c r="E4" s="144"/>
      <c r="F4" s="144"/>
      <c r="G4" s="144"/>
      <c r="H4" s="144"/>
      <c r="I4" s="144"/>
      <c r="J4" s="12"/>
      <c r="K4" s="12"/>
      <c r="L4" s="12"/>
    </row>
    <row r="5" spans="1:12" s="14" customFormat="1" ht="21" customHeight="1" x14ac:dyDescent="0.3">
      <c r="A5" s="144"/>
      <c r="B5" s="144"/>
      <c r="C5" s="144"/>
      <c r="D5" s="144"/>
      <c r="E5" s="144"/>
      <c r="F5" s="144"/>
      <c r="G5" s="144"/>
      <c r="H5" s="144"/>
      <c r="I5" s="144"/>
      <c r="J5" s="12"/>
      <c r="K5" s="12"/>
      <c r="L5" s="12"/>
    </row>
    <row r="6" spans="1:12" s="14" customFormat="1" ht="21" customHeight="1" x14ac:dyDescent="0.3">
      <c r="A6" s="19" t="s">
        <v>70</v>
      </c>
    </row>
    <row r="7" spans="1:12" s="145" customFormat="1" ht="21" customHeight="1" x14ac:dyDescent="0.3">
      <c r="A7" s="145" t="s">
        <v>31</v>
      </c>
    </row>
    <row r="8" spans="1:12" s="145" customFormat="1" ht="21" customHeight="1" x14ac:dyDescent="0.3"/>
    <row r="9" spans="1:12" s="35" customFormat="1" ht="21" customHeight="1" x14ac:dyDescent="0.3">
      <c r="A9" s="122"/>
      <c r="B9" s="39" t="s">
        <v>77</v>
      </c>
    </row>
    <row r="10" spans="1:12" s="35" customFormat="1" ht="21" customHeight="1" x14ac:dyDescent="0.3">
      <c r="A10" s="40"/>
      <c r="B10" s="39"/>
    </row>
    <row r="11" spans="1:12" s="35" customFormat="1" ht="35.1" customHeight="1" x14ac:dyDescent="0.3">
      <c r="A11" s="41" t="s">
        <v>12</v>
      </c>
      <c r="B11" s="41" t="s">
        <v>13</v>
      </c>
      <c r="C11" s="41" t="s">
        <v>14</v>
      </c>
      <c r="D11" s="41"/>
      <c r="E11" s="41" t="s">
        <v>15</v>
      </c>
      <c r="F11" s="42" t="s">
        <v>79</v>
      </c>
      <c r="G11" s="42"/>
      <c r="H11" s="42" t="s">
        <v>16</v>
      </c>
    </row>
    <row r="12" spans="1:12" s="35" customFormat="1" ht="21" customHeight="1" x14ac:dyDescent="0.3">
      <c r="A12" s="43" t="s">
        <v>66</v>
      </c>
      <c r="B12" s="44" t="s">
        <v>67</v>
      </c>
      <c r="C12" s="44"/>
      <c r="D12" s="44"/>
      <c r="E12" s="45"/>
      <c r="F12" s="46"/>
      <c r="G12" s="44"/>
      <c r="H12" s="47">
        <f t="shared" ref="H12:H20" si="0">F12*E12</f>
        <v>0</v>
      </c>
    </row>
    <row r="13" spans="1:12" s="35" customFormat="1" ht="21" customHeight="1" x14ac:dyDescent="0.3">
      <c r="A13" s="43" t="s">
        <v>67</v>
      </c>
      <c r="B13" s="44"/>
      <c r="C13" s="44"/>
      <c r="D13" s="44"/>
      <c r="E13" s="45"/>
      <c r="F13" s="44"/>
      <c r="G13" s="44"/>
      <c r="H13" s="47">
        <f t="shared" si="0"/>
        <v>0</v>
      </c>
    </row>
    <row r="14" spans="1:12" s="35" customFormat="1" ht="21" customHeight="1" x14ac:dyDescent="0.3">
      <c r="A14" s="43" t="s">
        <v>68</v>
      </c>
      <c r="B14" s="44" t="s">
        <v>67</v>
      </c>
      <c r="C14" s="44"/>
      <c r="D14" s="44"/>
      <c r="E14" s="45"/>
      <c r="F14" s="46"/>
      <c r="G14" s="44"/>
      <c r="H14" s="47">
        <f t="shared" si="0"/>
        <v>0</v>
      </c>
    </row>
    <row r="15" spans="1:12" s="35" customFormat="1" ht="21" customHeight="1" x14ac:dyDescent="0.3">
      <c r="A15" s="43" t="s">
        <v>67</v>
      </c>
      <c r="B15" s="44"/>
      <c r="C15" s="44"/>
      <c r="D15" s="44"/>
      <c r="E15" s="45"/>
      <c r="F15" s="46"/>
      <c r="G15" s="44"/>
      <c r="H15" s="47">
        <f t="shared" si="0"/>
        <v>0</v>
      </c>
    </row>
    <row r="16" spans="1:12" s="35" customFormat="1" ht="21" customHeight="1" x14ac:dyDescent="0.3">
      <c r="A16" s="43" t="s">
        <v>78</v>
      </c>
      <c r="B16" s="44" t="s">
        <v>67</v>
      </c>
      <c r="C16" s="44"/>
      <c r="D16" s="44"/>
      <c r="E16" s="45"/>
      <c r="F16" s="46"/>
      <c r="G16" s="44"/>
      <c r="H16" s="47">
        <f t="shared" si="0"/>
        <v>0</v>
      </c>
    </row>
    <row r="17" spans="1:8" s="35" customFormat="1" ht="21" customHeight="1" x14ac:dyDescent="0.3">
      <c r="A17" s="43" t="s">
        <v>67</v>
      </c>
      <c r="B17" s="44"/>
      <c r="C17" s="44"/>
      <c r="D17" s="44"/>
      <c r="E17" s="45"/>
      <c r="F17" s="46"/>
      <c r="G17" s="44"/>
      <c r="H17" s="47">
        <f t="shared" si="0"/>
        <v>0</v>
      </c>
    </row>
    <row r="18" spans="1:8" s="35" customFormat="1" ht="21" customHeight="1" x14ac:dyDescent="0.3">
      <c r="A18" s="43"/>
      <c r="B18" s="44"/>
      <c r="C18" s="44"/>
      <c r="D18" s="44"/>
      <c r="E18" s="45"/>
      <c r="F18" s="46"/>
      <c r="G18" s="44"/>
      <c r="H18" s="47">
        <f t="shared" si="0"/>
        <v>0</v>
      </c>
    </row>
    <row r="19" spans="1:8" s="35" customFormat="1" ht="21" customHeight="1" x14ac:dyDescent="0.3">
      <c r="A19" s="44"/>
      <c r="B19" s="44"/>
      <c r="C19" s="44"/>
      <c r="D19" s="44"/>
      <c r="E19" s="45"/>
      <c r="F19" s="46"/>
      <c r="G19" s="44"/>
      <c r="H19" s="47">
        <f t="shared" si="0"/>
        <v>0</v>
      </c>
    </row>
    <row r="20" spans="1:8" s="35" customFormat="1" ht="21" customHeight="1" x14ac:dyDescent="0.3">
      <c r="A20" s="44"/>
      <c r="B20" s="44"/>
      <c r="C20" s="44"/>
      <c r="D20" s="44"/>
      <c r="E20" s="45"/>
      <c r="F20" s="46"/>
      <c r="G20" s="44"/>
      <c r="H20" s="47">
        <f t="shared" si="0"/>
        <v>0</v>
      </c>
    </row>
    <row r="21" spans="1:8" s="35" customFormat="1" ht="21" customHeight="1" x14ac:dyDescent="0.3">
      <c r="A21" s="48"/>
      <c r="B21" s="48"/>
      <c r="C21" s="48"/>
      <c r="D21" s="48"/>
      <c r="E21" s="49"/>
      <c r="F21" s="50"/>
      <c r="G21" s="44"/>
      <c r="H21" s="51">
        <v>0</v>
      </c>
    </row>
    <row r="22" spans="1:8" s="35" customFormat="1" ht="21" customHeight="1" x14ac:dyDescent="0.3">
      <c r="A22" s="52" t="s">
        <v>69</v>
      </c>
      <c r="B22" s="44" t="s">
        <v>67</v>
      </c>
      <c r="C22" s="44" t="s">
        <v>67</v>
      </c>
      <c r="D22" s="44"/>
      <c r="E22" s="53">
        <v>1</v>
      </c>
      <c r="F22" s="46"/>
      <c r="G22" s="44"/>
      <c r="H22" s="47">
        <f>F22*E22</f>
        <v>0</v>
      </c>
    </row>
    <row r="23" spans="1:8" s="35" customFormat="1" ht="3.9" customHeight="1" x14ac:dyDescent="0.3">
      <c r="A23" s="54"/>
      <c r="B23" s="55"/>
      <c r="C23" s="55"/>
      <c r="D23" s="55"/>
      <c r="E23" s="55"/>
      <c r="F23" s="55"/>
      <c r="G23" s="65"/>
      <c r="H23" s="74"/>
    </row>
    <row r="24" spans="1:8" s="35" customFormat="1" ht="21" customHeight="1" x14ac:dyDescent="0.3">
      <c r="A24" s="67"/>
      <c r="B24" s="68"/>
      <c r="C24" s="68"/>
      <c r="D24" s="68"/>
      <c r="E24" s="68"/>
      <c r="F24" s="66"/>
      <c r="G24" s="55" t="s">
        <v>94</v>
      </c>
      <c r="H24" s="57">
        <f>SUM(H12:H22)</f>
        <v>0</v>
      </c>
    </row>
    <row r="25" spans="1:8" s="35" customFormat="1" ht="3.9" customHeight="1" x14ac:dyDescent="0.3">
      <c r="A25" s="54"/>
      <c r="B25" s="55"/>
      <c r="C25" s="55"/>
      <c r="D25" s="55"/>
      <c r="E25" s="55"/>
      <c r="F25" s="55"/>
      <c r="G25" s="65"/>
      <c r="H25" s="74"/>
    </row>
    <row r="26" spans="1:8" s="35" customFormat="1" ht="21" customHeight="1" x14ac:dyDescent="0.3">
      <c r="A26" s="67"/>
      <c r="B26" s="68"/>
      <c r="C26" s="68"/>
      <c r="D26" s="68"/>
      <c r="E26" s="68"/>
      <c r="F26" s="71" t="s">
        <v>97</v>
      </c>
      <c r="G26" s="69">
        <v>0.02</v>
      </c>
      <c r="H26" s="47">
        <f>H24*2%</f>
        <v>0</v>
      </c>
    </row>
    <row r="27" spans="1:8" s="35" customFormat="1" ht="3.9" customHeight="1" x14ac:dyDescent="0.3">
      <c r="A27" s="54"/>
      <c r="B27" s="55"/>
      <c r="C27" s="55"/>
      <c r="D27" s="55"/>
      <c r="E27" s="55"/>
      <c r="F27" s="55"/>
      <c r="G27" s="65"/>
      <c r="H27" s="74"/>
    </row>
    <row r="28" spans="1:8" s="35" customFormat="1" ht="21" customHeight="1" x14ac:dyDescent="0.3">
      <c r="A28" s="54"/>
      <c r="B28" s="55"/>
      <c r="C28" s="55"/>
      <c r="D28" s="55"/>
      <c r="E28" s="55"/>
      <c r="F28" s="66"/>
      <c r="G28" s="56" t="s">
        <v>95</v>
      </c>
      <c r="H28" s="57">
        <f>SUM(H24:H26)</f>
        <v>0</v>
      </c>
    </row>
    <row r="29" spans="1:8" s="35" customFormat="1" ht="3.9" customHeight="1" x14ac:dyDescent="0.3">
      <c r="A29" s="54"/>
      <c r="B29" s="55"/>
      <c r="C29" s="55"/>
      <c r="D29" s="55"/>
      <c r="E29" s="55"/>
      <c r="F29" s="55"/>
      <c r="G29" s="65"/>
      <c r="H29" s="74"/>
    </row>
    <row r="30" spans="1:8" s="35" customFormat="1" ht="21" customHeight="1" x14ac:dyDescent="0.3">
      <c r="A30" s="54"/>
      <c r="B30" s="55"/>
      <c r="C30" s="55"/>
      <c r="D30" s="55"/>
      <c r="E30" s="55"/>
      <c r="F30" s="70" t="s">
        <v>96</v>
      </c>
      <c r="G30" s="72">
        <f>'P22. Toevoeging uurl. Tarieven'!C28</f>
        <v>0</v>
      </c>
      <c r="H30" s="47">
        <f>H28*G30</f>
        <v>0</v>
      </c>
    </row>
    <row r="31" spans="1:8" s="35" customFormat="1" ht="21" customHeight="1" x14ac:dyDescent="0.3">
      <c r="A31" s="54"/>
      <c r="B31" s="55"/>
      <c r="C31" s="55"/>
      <c r="D31" s="55"/>
      <c r="E31" s="55"/>
      <c r="F31" s="70" t="s">
        <v>99</v>
      </c>
      <c r="G31" s="72">
        <f>'P22. Toevoeging uurl. Tarieven'!C29</f>
        <v>0</v>
      </c>
      <c r="H31" s="57">
        <f>(H28+H30)*G31</f>
        <v>0</v>
      </c>
    </row>
    <row r="32" spans="1:8" s="35" customFormat="1" ht="3.9" customHeight="1" x14ac:dyDescent="0.3">
      <c r="A32" s="54"/>
      <c r="B32" s="55"/>
      <c r="C32" s="55"/>
      <c r="D32" s="55"/>
      <c r="E32" s="55"/>
      <c r="F32" s="55"/>
      <c r="G32" s="65"/>
      <c r="H32" s="74"/>
    </row>
    <row r="33" spans="1:8" s="35" customFormat="1" ht="21" customHeight="1" x14ac:dyDescent="0.3">
      <c r="A33" s="66"/>
      <c r="B33" s="68"/>
      <c r="C33" s="68"/>
      <c r="D33" s="68"/>
      <c r="E33" s="68"/>
      <c r="F33" s="65"/>
      <c r="G33" s="73" t="s">
        <v>98</v>
      </c>
      <c r="H33" s="57">
        <f>SUM(H27:H31)</f>
        <v>0</v>
      </c>
    </row>
    <row r="34" spans="1:8" s="61" customFormat="1" ht="21" customHeight="1" x14ac:dyDescent="0.3">
      <c r="A34" s="62" t="s">
        <v>71</v>
      </c>
      <c r="B34" s="59"/>
      <c r="C34" s="59"/>
      <c r="D34" s="59"/>
      <c r="E34" s="59"/>
      <c r="F34" s="59"/>
      <c r="H34" s="60"/>
    </row>
    <row r="35" spans="1:8" s="35" customFormat="1" ht="21" customHeight="1" x14ac:dyDescent="0.3"/>
    <row r="36" spans="1:8" s="40" customFormat="1" ht="21" customHeight="1" x14ac:dyDescent="0.3">
      <c r="A36" s="35" t="s">
        <v>17</v>
      </c>
      <c r="B36" s="58"/>
      <c r="C36" s="58"/>
      <c r="D36" s="58"/>
    </row>
    <row r="37" spans="1:8" s="40" customFormat="1" ht="21" customHeight="1" x14ac:dyDescent="0.3">
      <c r="A37" s="35" t="s">
        <v>18</v>
      </c>
      <c r="B37" s="58"/>
      <c r="C37" s="58"/>
      <c r="D37" s="58"/>
    </row>
    <row r="38" spans="1:8" s="40" customFormat="1" ht="21" customHeight="1" x14ac:dyDescent="0.3">
      <c r="A38" s="35" t="s">
        <v>76</v>
      </c>
      <c r="B38" s="58"/>
      <c r="C38" s="58"/>
      <c r="D38" s="58"/>
    </row>
  </sheetData>
  <sheetProtection selectLockedCells="1"/>
  <mergeCells count="3">
    <mergeCell ref="B2:C2"/>
    <mergeCell ref="A4:I5"/>
    <mergeCell ref="A7:XFD8"/>
  </mergeCells>
  <pageMargins left="0.70866141732283472" right="0.70866141732283472" top="0.74803149606299213" bottom="0.74803149606299213" header="0.31496062992125984" footer="0.31496062992125984"/>
  <pageSetup paperSize="9" scale="45" fitToHeight="0" orientation="landscape" r:id="rId1"/>
  <headerFooter>
    <oddHeader>&amp;R&amp;G</oddHeader>
    <oddFooter>&amp;L&amp;"Arial,Cursief"&amp;9Aanbesteding vervangen verlichting voor LED in gebouwen Yuverta TN350630
Bijlage - Prijzenbladen
&amp;R&amp;"Arial,Standaard"&amp;9&amp;P</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B9EED-5E52-40B0-8A1F-6F21C6AC2F2A}">
  <dimension ref="A1:L38"/>
  <sheetViews>
    <sheetView showGridLines="0" view="pageBreakPreview" zoomScale="60" zoomScaleNormal="60" workbookViewId="0">
      <selection activeCell="A9" sqref="A9"/>
    </sheetView>
  </sheetViews>
  <sheetFormatPr defaultColWidth="8.6640625" defaultRowHeight="13.2" x14ac:dyDescent="0.3"/>
  <cols>
    <col min="1" max="1" width="46.6640625" style="2" customWidth="1"/>
    <col min="2" max="2" width="43.6640625" style="3" bestFit="1" customWidth="1"/>
    <col min="3" max="4" width="39" style="3" customWidth="1"/>
    <col min="5" max="5" width="15.6640625" style="2" customWidth="1"/>
    <col min="6" max="6" width="30.6640625" style="2" customWidth="1"/>
    <col min="7" max="7" width="26.6640625" style="2" customWidth="1"/>
    <col min="8" max="8" width="23" style="2" customWidth="1"/>
    <col min="9" max="9" width="18.5546875" style="2" customWidth="1"/>
    <col min="10" max="11" width="11.6640625" style="2" customWidth="1"/>
    <col min="12" max="12" width="25.6640625" style="2" customWidth="1"/>
    <col min="13" max="16384" width="8.6640625" style="2"/>
  </cols>
  <sheetData>
    <row r="1" spans="1:12" s="6" customFormat="1" ht="25.2" customHeight="1" x14ac:dyDescent="0.3">
      <c r="A1" s="9" t="s">
        <v>61</v>
      </c>
      <c r="B1" s="8"/>
      <c r="C1" s="8"/>
      <c r="D1" s="8"/>
      <c r="E1" s="8"/>
      <c r="F1" s="8"/>
    </row>
    <row r="2" spans="1:12" ht="21" customHeight="1" x14ac:dyDescent="0.3">
      <c r="A2" s="14"/>
      <c r="B2" s="143"/>
      <c r="C2" s="143"/>
      <c r="D2" s="21"/>
      <c r="E2" s="17"/>
      <c r="F2" s="7"/>
    </row>
    <row r="3" spans="1:12" s="14" customFormat="1" ht="21" customHeight="1" x14ac:dyDescent="0.3">
      <c r="A3" s="19" t="s">
        <v>11</v>
      </c>
      <c r="B3" s="19"/>
      <c r="C3" s="19"/>
      <c r="D3" s="19"/>
      <c r="E3" s="19"/>
      <c r="F3" s="19"/>
      <c r="G3" s="19"/>
      <c r="H3" s="19"/>
      <c r="I3" s="19"/>
      <c r="J3" s="19"/>
    </row>
    <row r="4" spans="1:12" s="14" customFormat="1" ht="21" customHeight="1" x14ac:dyDescent="0.3">
      <c r="A4" s="144" t="s">
        <v>44</v>
      </c>
      <c r="B4" s="144"/>
      <c r="C4" s="144"/>
      <c r="D4" s="144"/>
      <c r="E4" s="144"/>
      <c r="F4" s="144"/>
      <c r="G4" s="144"/>
      <c r="H4" s="144"/>
      <c r="I4" s="144"/>
      <c r="J4" s="12"/>
      <c r="K4" s="12"/>
      <c r="L4" s="12"/>
    </row>
    <row r="5" spans="1:12" s="14" customFormat="1" ht="21" customHeight="1" x14ac:dyDescent="0.3">
      <c r="A5" s="144"/>
      <c r="B5" s="144"/>
      <c r="C5" s="144"/>
      <c r="D5" s="144"/>
      <c r="E5" s="144"/>
      <c r="F5" s="144"/>
      <c r="G5" s="144"/>
      <c r="H5" s="144"/>
      <c r="I5" s="144"/>
      <c r="J5" s="12"/>
      <c r="K5" s="12"/>
      <c r="L5" s="12"/>
    </row>
    <row r="6" spans="1:12" s="14" customFormat="1" ht="21" customHeight="1" x14ac:dyDescent="0.3">
      <c r="A6" s="19" t="s">
        <v>70</v>
      </c>
    </row>
    <row r="7" spans="1:12" s="145" customFormat="1" ht="21" customHeight="1" x14ac:dyDescent="0.3">
      <c r="A7" s="145" t="s">
        <v>31</v>
      </c>
    </row>
    <row r="8" spans="1:12" s="145" customFormat="1" ht="21" customHeight="1" x14ac:dyDescent="0.3"/>
    <row r="9" spans="1:12" s="35" customFormat="1" ht="21" customHeight="1" x14ac:dyDescent="0.3">
      <c r="A9" s="122"/>
      <c r="B9" s="39" t="s">
        <v>77</v>
      </c>
    </row>
    <row r="10" spans="1:12" s="35" customFormat="1" ht="21" customHeight="1" x14ac:dyDescent="0.3">
      <c r="A10" s="40"/>
      <c r="B10" s="39"/>
    </row>
    <row r="11" spans="1:12" s="35" customFormat="1" ht="35.1" customHeight="1" x14ac:dyDescent="0.3">
      <c r="A11" s="41" t="s">
        <v>12</v>
      </c>
      <c r="B11" s="41" t="s">
        <v>13</v>
      </c>
      <c r="C11" s="41" t="s">
        <v>14</v>
      </c>
      <c r="D11" s="41"/>
      <c r="E11" s="41" t="s">
        <v>15</v>
      </c>
      <c r="F11" s="42" t="s">
        <v>79</v>
      </c>
      <c r="G11" s="42"/>
      <c r="H11" s="42" t="s">
        <v>16</v>
      </c>
    </row>
    <row r="12" spans="1:12" s="35" customFormat="1" ht="21" customHeight="1" x14ac:dyDescent="0.3">
      <c r="A12" s="43" t="s">
        <v>66</v>
      </c>
      <c r="B12" s="44" t="s">
        <v>67</v>
      </c>
      <c r="C12" s="44"/>
      <c r="D12" s="44"/>
      <c r="E12" s="45"/>
      <c r="F12" s="46"/>
      <c r="G12" s="44"/>
      <c r="H12" s="47">
        <f t="shared" ref="H12:H20" si="0">F12*E12</f>
        <v>0</v>
      </c>
    </row>
    <row r="13" spans="1:12" s="35" customFormat="1" ht="21" customHeight="1" x14ac:dyDescent="0.3">
      <c r="A13" s="43" t="s">
        <v>67</v>
      </c>
      <c r="B13" s="44"/>
      <c r="C13" s="44"/>
      <c r="D13" s="44"/>
      <c r="E13" s="45"/>
      <c r="F13" s="44"/>
      <c r="G13" s="44"/>
      <c r="H13" s="47">
        <f t="shared" si="0"/>
        <v>0</v>
      </c>
    </row>
    <row r="14" spans="1:12" s="35" customFormat="1" ht="21" customHeight="1" x14ac:dyDescent="0.3">
      <c r="A14" s="43" t="s">
        <v>68</v>
      </c>
      <c r="B14" s="44" t="s">
        <v>67</v>
      </c>
      <c r="C14" s="44"/>
      <c r="D14" s="44"/>
      <c r="E14" s="45"/>
      <c r="F14" s="46"/>
      <c r="G14" s="44"/>
      <c r="H14" s="47">
        <f t="shared" si="0"/>
        <v>0</v>
      </c>
    </row>
    <row r="15" spans="1:12" s="35" customFormat="1" ht="21" customHeight="1" x14ac:dyDescent="0.3">
      <c r="A15" s="43" t="s">
        <v>67</v>
      </c>
      <c r="B15" s="44"/>
      <c r="C15" s="44"/>
      <c r="D15" s="44"/>
      <c r="E15" s="45"/>
      <c r="F15" s="46"/>
      <c r="G15" s="44"/>
      <c r="H15" s="47">
        <f t="shared" si="0"/>
        <v>0</v>
      </c>
    </row>
    <row r="16" spans="1:12" s="35" customFormat="1" ht="21" customHeight="1" x14ac:dyDescent="0.3">
      <c r="A16" s="43" t="s">
        <v>78</v>
      </c>
      <c r="B16" s="44" t="s">
        <v>67</v>
      </c>
      <c r="C16" s="44"/>
      <c r="D16" s="44"/>
      <c r="E16" s="45"/>
      <c r="F16" s="46"/>
      <c r="G16" s="44"/>
      <c r="H16" s="47">
        <f t="shared" si="0"/>
        <v>0</v>
      </c>
    </row>
    <row r="17" spans="1:8" s="35" customFormat="1" ht="21" customHeight="1" x14ac:dyDescent="0.3">
      <c r="A17" s="43" t="s">
        <v>67</v>
      </c>
      <c r="B17" s="44"/>
      <c r="C17" s="44"/>
      <c r="D17" s="44"/>
      <c r="E17" s="45"/>
      <c r="F17" s="46"/>
      <c r="G17" s="44"/>
      <c r="H17" s="47">
        <f t="shared" si="0"/>
        <v>0</v>
      </c>
    </row>
    <row r="18" spans="1:8" s="35" customFormat="1" ht="21" customHeight="1" x14ac:dyDescent="0.3">
      <c r="A18" s="43"/>
      <c r="B18" s="44"/>
      <c r="C18" s="44"/>
      <c r="D18" s="44"/>
      <c r="E18" s="45"/>
      <c r="F18" s="46"/>
      <c r="G18" s="44"/>
      <c r="H18" s="47">
        <f t="shared" si="0"/>
        <v>0</v>
      </c>
    </row>
    <row r="19" spans="1:8" s="35" customFormat="1" ht="21" customHeight="1" x14ac:dyDescent="0.3">
      <c r="A19" s="44"/>
      <c r="B19" s="44"/>
      <c r="C19" s="44"/>
      <c r="D19" s="44"/>
      <c r="E19" s="45"/>
      <c r="F19" s="46"/>
      <c r="G19" s="44"/>
      <c r="H19" s="47">
        <f t="shared" si="0"/>
        <v>0</v>
      </c>
    </row>
    <row r="20" spans="1:8" s="35" customFormat="1" ht="21" customHeight="1" x14ac:dyDescent="0.3">
      <c r="A20" s="44"/>
      <c r="B20" s="44"/>
      <c r="C20" s="44"/>
      <c r="D20" s="44"/>
      <c r="E20" s="45"/>
      <c r="F20" s="46"/>
      <c r="G20" s="44"/>
      <c r="H20" s="47">
        <f t="shared" si="0"/>
        <v>0</v>
      </c>
    </row>
    <row r="21" spans="1:8" s="35" customFormat="1" ht="21" customHeight="1" x14ac:dyDescent="0.3">
      <c r="A21" s="48"/>
      <c r="B21" s="48"/>
      <c r="C21" s="48"/>
      <c r="D21" s="48"/>
      <c r="E21" s="49"/>
      <c r="F21" s="50"/>
      <c r="G21" s="44"/>
      <c r="H21" s="51">
        <v>0</v>
      </c>
    </row>
    <row r="22" spans="1:8" s="35" customFormat="1" ht="21" customHeight="1" x14ac:dyDescent="0.3">
      <c r="A22" s="52" t="s">
        <v>69</v>
      </c>
      <c r="B22" s="44" t="s">
        <v>67</v>
      </c>
      <c r="C22" s="44" t="s">
        <v>67</v>
      </c>
      <c r="D22" s="44"/>
      <c r="E22" s="53">
        <v>1</v>
      </c>
      <c r="F22" s="46"/>
      <c r="G22" s="44"/>
      <c r="H22" s="47">
        <f>F22*E22</f>
        <v>0</v>
      </c>
    </row>
    <row r="23" spans="1:8" s="35" customFormat="1" ht="3.9" customHeight="1" x14ac:dyDescent="0.3">
      <c r="A23" s="54"/>
      <c r="B23" s="55"/>
      <c r="C23" s="55"/>
      <c r="D23" s="55"/>
      <c r="E23" s="55"/>
      <c r="F23" s="55"/>
      <c r="G23" s="65"/>
      <c r="H23" s="74"/>
    </row>
    <row r="24" spans="1:8" s="35" customFormat="1" ht="21" customHeight="1" x14ac:dyDescent="0.3">
      <c r="A24" s="67"/>
      <c r="B24" s="68"/>
      <c r="C24" s="68"/>
      <c r="D24" s="68"/>
      <c r="E24" s="68"/>
      <c r="F24" s="66"/>
      <c r="G24" s="55" t="s">
        <v>94</v>
      </c>
      <c r="H24" s="57">
        <f>SUM(H12:H22)</f>
        <v>0</v>
      </c>
    </row>
    <row r="25" spans="1:8" s="35" customFormat="1" ht="3.9" customHeight="1" x14ac:dyDescent="0.3">
      <c r="A25" s="54"/>
      <c r="B25" s="55"/>
      <c r="C25" s="55"/>
      <c r="D25" s="55"/>
      <c r="E25" s="55"/>
      <c r="F25" s="55"/>
      <c r="G25" s="65"/>
      <c r="H25" s="74"/>
    </row>
    <row r="26" spans="1:8" s="35" customFormat="1" ht="21" customHeight="1" x14ac:dyDescent="0.3">
      <c r="A26" s="67"/>
      <c r="B26" s="68"/>
      <c r="C26" s="68"/>
      <c r="D26" s="68"/>
      <c r="E26" s="68"/>
      <c r="F26" s="71" t="s">
        <v>97</v>
      </c>
      <c r="G26" s="69">
        <v>0.02</v>
      </c>
      <c r="H26" s="47">
        <f>H24*2%</f>
        <v>0</v>
      </c>
    </row>
    <row r="27" spans="1:8" s="35" customFormat="1" ht="3.9" customHeight="1" x14ac:dyDescent="0.3">
      <c r="A27" s="54"/>
      <c r="B27" s="55"/>
      <c r="C27" s="55"/>
      <c r="D27" s="55"/>
      <c r="E27" s="55"/>
      <c r="F27" s="55"/>
      <c r="G27" s="65"/>
      <c r="H27" s="74"/>
    </row>
    <row r="28" spans="1:8" s="35" customFormat="1" ht="21" customHeight="1" x14ac:dyDescent="0.3">
      <c r="A28" s="54"/>
      <c r="B28" s="55"/>
      <c r="C28" s="55"/>
      <c r="D28" s="55"/>
      <c r="E28" s="55"/>
      <c r="F28" s="66"/>
      <c r="G28" s="56" t="s">
        <v>95</v>
      </c>
      <c r="H28" s="57">
        <f>SUM(H24:H26)</f>
        <v>0</v>
      </c>
    </row>
    <row r="29" spans="1:8" s="35" customFormat="1" ht="3.9" customHeight="1" x14ac:dyDescent="0.3">
      <c r="A29" s="54"/>
      <c r="B29" s="55"/>
      <c r="C29" s="55"/>
      <c r="D29" s="55"/>
      <c r="E29" s="55"/>
      <c r="F29" s="55"/>
      <c r="G29" s="65"/>
      <c r="H29" s="74"/>
    </row>
    <row r="30" spans="1:8" s="35" customFormat="1" ht="21" customHeight="1" x14ac:dyDescent="0.3">
      <c r="A30" s="54"/>
      <c r="B30" s="55"/>
      <c r="C30" s="55"/>
      <c r="D30" s="55"/>
      <c r="E30" s="55"/>
      <c r="F30" s="70" t="s">
        <v>96</v>
      </c>
      <c r="G30" s="72">
        <f>'P22. Toevoeging uurl. Tarieven'!C28</f>
        <v>0</v>
      </c>
      <c r="H30" s="47">
        <f>H28*G30</f>
        <v>0</v>
      </c>
    </row>
    <row r="31" spans="1:8" s="35" customFormat="1" ht="21" customHeight="1" x14ac:dyDescent="0.3">
      <c r="A31" s="54"/>
      <c r="B31" s="55"/>
      <c r="C31" s="55"/>
      <c r="D31" s="55"/>
      <c r="E31" s="55"/>
      <c r="F31" s="70" t="s">
        <v>99</v>
      </c>
      <c r="G31" s="72">
        <f>'P22. Toevoeging uurl. Tarieven'!C29</f>
        <v>0</v>
      </c>
      <c r="H31" s="57">
        <f>(H28+H30)*G31</f>
        <v>0</v>
      </c>
    </row>
    <row r="32" spans="1:8" s="35" customFormat="1" ht="3.9" customHeight="1" x14ac:dyDescent="0.3">
      <c r="A32" s="54"/>
      <c r="B32" s="55"/>
      <c r="C32" s="55"/>
      <c r="D32" s="55"/>
      <c r="E32" s="55"/>
      <c r="F32" s="55"/>
      <c r="G32" s="65"/>
      <c r="H32" s="74"/>
    </row>
    <row r="33" spans="1:8" s="35" customFormat="1" ht="21" customHeight="1" x14ac:dyDescent="0.3">
      <c r="A33" s="66"/>
      <c r="B33" s="68"/>
      <c r="C33" s="68"/>
      <c r="D33" s="68"/>
      <c r="E33" s="68"/>
      <c r="F33" s="65"/>
      <c r="G33" s="73" t="s">
        <v>98</v>
      </c>
      <c r="H33" s="57">
        <f>SUM(H27:H31)</f>
        <v>0</v>
      </c>
    </row>
    <row r="34" spans="1:8" s="61" customFormat="1" ht="21" customHeight="1" x14ac:dyDescent="0.3">
      <c r="A34" s="62" t="s">
        <v>71</v>
      </c>
      <c r="B34" s="59"/>
      <c r="C34" s="59"/>
      <c r="D34" s="59"/>
      <c r="E34" s="59"/>
      <c r="F34" s="59"/>
      <c r="H34" s="60"/>
    </row>
    <row r="35" spans="1:8" s="35" customFormat="1" ht="21" customHeight="1" x14ac:dyDescent="0.3"/>
    <row r="36" spans="1:8" s="40" customFormat="1" ht="21" customHeight="1" x14ac:dyDescent="0.3">
      <c r="A36" s="35" t="s">
        <v>17</v>
      </c>
      <c r="B36" s="58"/>
      <c r="C36" s="58"/>
      <c r="D36" s="58"/>
    </row>
    <row r="37" spans="1:8" s="40" customFormat="1" ht="21" customHeight="1" x14ac:dyDescent="0.3">
      <c r="A37" s="35" t="s">
        <v>18</v>
      </c>
      <c r="B37" s="58"/>
      <c r="C37" s="58"/>
      <c r="D37" s="58"/>
    </row>
    <row r="38" spans="1:8" s="40" customFormat="1" ht="21" customHeight="1" x14ac:dyDescent="0.3">
      <c r="A38" s="35" t="s">
        <v>76</v>
      </c>
      <c r="B38" s="58"/>
      <c r="C38" s="58"/>
      <c r="D38" s="58"/>
    </row>
  </sheetData>
  <sheetProtection selectLockedCells="1"/>
  <mergeCells count="3">
    <mergeCell ref="B2:C2"/>
    <mergeCell ref="A4:I5"/>
    <mergeCell ref="A7:XFD8"/>
  </mergeCells>
  <pageMargins left="0.70866141732283472" right="0.70866141732283472" top="0.74803149606299213" bottom="0.74803149606299213" header="0.31496062992125984" footer="0.31496062992125984"/>
  <pageSetup paperSize="9" scale="45" fitToHeight="0" orientation="landscape" r:id="rId1"/>
  <headerFooter>
    <oddHeader>&amp;R&amp;G</oddHeader>
    <oddFooter>&amp;L&amp;"Arial,Cursief"&amp;9Aanbesteding vervangen verlichting voor LED in gebouwen Yuverta TN350630
Bijlage - Prijzenbladen&amp;R&amp;"Arial,Standaard"&amp;9&amp;P</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ACB98-0E30-41E4-AE67-A47508A58DA9}">
  <dimension ref="A1:L38"/>
  <sheetViews>
    <sheetView showGridLines="0" view="pageBreakPreview" zoomScale="60" zoomScaleNormal="60" workbookViewId="0">
      <selection activeCell="A9" sqref="A9"/>
    </sheetView>
  </sheetViews>
  <sheetFormatPr defaultColWidth="8.6640625" defaultRowHeight="13.2" x14ac:dyDescent="0.3"/>
  <cols>
    <col min="1" max="1" width="46.6640625" style="2" customWidth="1"/>
    <col min="2" max="2" width="43.6640625" style="3" bestFit="1" customWidth="1"/>
    <col min="3" max="4" width="39" style="3" customWidth="1"/>
    <col min="5" max="5" width="15.6640625" style="2" customWidth="1"/>
    <col min="6" max="6" width="30.6640625" style="2" customWidth="1"/>
    <col min="7" max="7" width="26.6640625" style="2" customWidth="1"/>
    <col min="8" max="8" width="25.109375" style="2" customWidth="1"/>
    <col min="9" max="9" width="19.88671875" style="2" customWidth="1"/>
    <col min="10" max="11" width="11.6640625" style="2" customWidth="1"/>
    <col min="12" max="12" width="25.6640625" style="2" customWidth="1"/>
    <col min="13" max="16384" width="8.6640625" style="2"/>
  </cols>
  <sheetData>
    <row r="1" spans="1:12" s="6" customFormat="1" ht="25.2" customHeight="1" x14ac:dyDescent="0.3">
      <c r="A1" s="9" t="s">
        <v>62</v>
      </c>
      <c r="B1" s="8"/>
      <c r="C1" s="8"/>
      <c r="D1" s="8"/>
      <c r="E1" s="8"/>
      <c r="F1" s="8"/>
    </row>
    <row r="2" spans="1:12" ht="21" customHeight="1" x14ac:dyDescent="0.3">
      <c r="A2" s="14"/>
      <c r="B2" s="143"/>
      <c r="C2" s="143"/>
      <c r="D2" s="21"/>
      <c r="E2" s="17"/>
      <c r="F2" s="7"/>
    </row>
    <row r="3" spans="1:12" s="14" customFormat="1" ht="21" customHeight="1" x14ac:dyDescent="0.3">
      <c r="A3" s="19" t="s">
        <v>11</v>
      </c>
      <c r="B3" s="19"/>
      <c r="C3" s="19"/>
      <c r="D3" s="19"/>
      <c r="E3" s="19"/>
      <c r="F3" s="19"/>
      <c r="G3" s="19"/>
      <c r="H3" s="19"/>
      <c r="I3" s="19"/>
      <c r="J3" s="19"/>
    </row>
    <row r="4" spans="1:12" s="14" customFormat="1" ht="21" customHeight="1" x14ac:dyDescent="0.3">
      <c r="A4" s="144" t="s">
        <v>44</v>
      </c>
      <c r="B4" s="144"/>
      <c r="C4" s="144"/>
      <c r="D4" s="144"/>
      <c r="E4" s="144"/>
      <c r="F4" s="144"/>
      <c r="G4" s="144"/>
      <c r="H4" s="144"/>
      <c r="I4" s="144"/>
      <c r="J4" s="12"/>
      <c r="K4" s="12"/>
      <c r="L4" s="12"/>
    </row>
    <row r="5" spans="1:12" s="14" customFormat="1" ht="21" customHeight="1" x14ac:dyDescent="0.3">
      <c r="A5" s="144"/>
      <c r="B5" s="144"/>
      <c r="C5" s="144"/>
      <c r="D5" s="144"/>
      <c r="E5" s="144"/>
      <c r="F5" s="144"/>
      <c r="G5" s="144"/>
      <c r="H5" s="144"/>
      <c r="I5" s="144"/>
      <c r="J5" s="12"/>
      <c r="K5" s="12"/>
      <c r="L5" s="12"/>
    </row>
    <row r="6" spans="1:12" s="14" customFormat="1" ht="21" customHeight="1" x14ac:dyDescent="0.3">
      <c r="A6" s="19" t="s">
        <v>70</v>
      </c>
    </row>
    <row r="7" spans="1:12" s="145" customFormat="1" ht="21" customHeight="1" x14ac:dyDescent="0.3">
      <c r="A7" s="145" t="s">
        <v>31</v>
      </c>
    </row>
    <row r="8" spans="1:12" s="145" customFormat="1" ht="21" customHeight="1" x14ac:dyDescent="0.3"/>
    <row r="9" spans="1:12" s="35" customFormat="1" ht="21" customHeight="1" x14ac:dyDescent="0.3">
      <c r="A9" s="122"/>
      <c r="B9" s="39" t="s">
        <v>77</v>
      </c>
    </row>
    <row r="10" spans="1:12" s="35" customFormat="1" ht="21" customHeight="1" x14ac:dyDescent="0.3">
      <c r="A10" s="40"/>
      <c r="B10" s="39"/>
    </row>
    <row r="11" spans="1:12" s="35" customFormat="1" ht="35.1" customHeight="1" x14ac:dyDescent="0.3">
      <c r="A11" s="41" t="s">
        <v>12</v>
      </c>
      <c r="B11" s="41" t="s">
        <v>13</v>
      </c>
      <c r="C11" s="41" t="s">
        <v>14</v>
      </c>
      <c r="D11" s="41"/>
      <c r="E11" s="41" t="s">
        <v>15</v>
      </c>
      <c r="F11" s="42" t="s">
        <v>79</v>
      </c>
      <c r="G11" s="42"/>
      <c r="H11" s="42" t="s">
        <v>16</v>
      </c>
    </row>
    <row r="12" spans="1:12" s="35" customFormat="1" ht="21" customHeight="1" x14ac:dyDescent="0.3">
      <c r="A12" s="43" t="s">
        <v>66</v>
      </c>
      <c r="B12" s="44" t="s">
        <v>67</v>
      </c>
      <c r="C12" s="44"/>
      <c r="D12" s="44"/>
      <c r="E12" s="45"/>
      <c r="F12" s="46"/>
      <c r="G12" s="44"/>
      <c r="H12" s="47">
        <f t="shared" ref="H12:H20" si="0">F12*E12</f>
        <v>0</v>
      </c>
    </row>
    <row r="13" spans="1:12" s="35" customFormat="1" ht="21" customHeight="1" x14ac:dyDescent="0.3">
      <c r="A13" s="43" t="s">
        <v>67</v>
      </c>
      <c r="B13" s="44"/>
      <c r="C13" s="44"/>
      <c r="D13" s="44"/>
      <c r="E13" s="45"/>
      <c r="F13" s="44"/>
      <c r="G13" s="44"/>
      <c r="H13" s="47">
        <f t="shared" si="0"/>
        <v>0</v>
      </c>
    </row>
    <row r="14" spans="1:12" s="35" customFormat="1" ht="21" customHeight="1" x14ac:dyDescent="0.3">
      <c r="A14" s="43" t="s">
        <v>68</v>
      </c>
      <c r="B14" s="44" t="s">
        <v>67</v>
      </c>
      <c r="C14" s="44"/>
      <c r="D14" s="44"/>
      <c r="E14" s="45"/>
      <c r="F14" s="46"/>
      <c r="G14" s="44"/>
      <c r="H14" s="47">
        <f t="shared" si="0"/>
        <v>0</v>
      </c>
    </row>
    <row r="15" spans="1:12" s="35" customFormat="1" ht="21" customHeight="1" x14ac:dyDescent="0.3">
      <c r="A15" s="43" t="s">
        <v>67</v>
      </c>
      <c r="B15" s="44"/>
      <c r="C15" s="44"/>
      <c r="D15" s="44"/>
      <c r="E15" s="45"/>
      <c r="F15" s="46"/>
      <c r="G15" s="44"/>
      <c r="H15" s="47">
        <f t="shared" si="0"/>
        <v>0</v>
      </c>
    </row>
    <row r="16" spans="1:12" s="35" customFormat="1" ht="21" customHeight="1" x14ac:dyDescent="0.3">
      <c r="A16" s="43" t="s">
        <v>78</v>
      </c>
      <c r="B16" s="44" t="s">
        <v>67</v>
      </c>
      <c r="C16" s="44"/>
      <c r="D16" s="44"/>
      <c r="E16" s="45"/>
      <c r="F16" s="46"/>
      <c r="G16" s="44"/>
      <c r="H16" s="47">
        <f t="shared" si="0"/>
        <v>0</v>
      </c>
    </row>
    <row r="17" spans="1:8" s="35" customFormat="1" ht="21" customHeight="1" x14ac:dyDescent="0.3">
      <c r="A17" s="43" t="s">
        <v>67</v>
      </c>
      <c r="B17" s="44"/>
      <c r="C17" s="44"/>
      <c r="D17" s="44"/>
      <c r="E17" s="45"/>
      <c r="F17" s="46"/>
      <c r="G17" s="44"/>
      <c r="H17" s="47">
        <f t="shared" si="0"/>
        <v>0</v>
      </c>
    </row>
    <row r="18" spans="1:8" s="35" customFormat="1" ht="21" customHeight="1" x14ac:dyDescent="0.3">
      <c r="A18" s="43"/>
      <c r="B18" s="44"/>
      <c r="C18" s="44"/>
      <c r="D18" s="44"/>
      <c r="E18" s="45"/>
      <c r="F18" s="46"/>
      <c r="G18" s="44"/>
      <c r="H18" s="47">
        <f t="shared" si="0"/>
        <v>0</v>
      </c>
    </row>
    <row r="19" spans="1:8" s="35" customFormat="1" ht="21" customHeight="1" x14ac:dyDescent="0.3">
      <c r="A19" s="44"/>
      <c r="B19" s="44"/>
      <c r="C19" s="44"/>
      <c r="D19" s="44"/>
      <c r="E19" s="45"/>
      <c r="F19" s="46"/>
      <c r="G19" s="44"/>
      <c r="H19" s="47">
        <f t="shared" si="0"/>
        <v>0</v>
      </c>
    </row>
    <row r="20" spans="1:8" s="35" customFormat="1" ht="21" customHeight="1" x14ac:dyDescent="0.3">
      <c r="A20" s="44"/>
      <c r="B20" s="44"/>
      <c r="C20" s="44"/>
      <c r="D20" s="44"/>
      <c r="E20" s="45"/>
      <c r="F20" s="46"/>
      <c r="G20" s="44"/>
      <c r="H20" s="47">
        <f t="shared" si="0"/>
        <v>0</v>
      </c>
    </row>
    <row r="21" spans="1:8" s="35" customFormat="1" ht="21" customHeight="1" x14ac:dyDescent="0.3">
      <c r="A21" s="48"/>
      <c r="B21" s="48"/>
      <c r="C21" s="48"/>
      <c r="D21" s="48"/>
      <c r="E21" s="49"/>
      <c r="F21" s="50"/>
      <c r="G21" s="44"/>
      <c r="H21" s="51">
        <v>0</v>
      </c>
    </row>
    <row r="22" spans="1:8" s="35" customFormat="1" ht="21" customHeight="1" x14ac:dyDescent="0.3">
      <c r="A22" s="52" t="s">
        <v>69</v>
      </c>
      <c r="B22" s="44" t="s">
        <v>67</v>
      </c>
      <c r="C22" s="44" t="s">
        <v>67</v>
      </c>
      <c r="D22" s="44"/>
      <c r="E22" s="53">
        <v>1</v>
      </c>
      <c r="F22" s="46"/>
      <c r="G22" s="44"/>
      <c r="H22" s="47">
        <f>F22*E22</f>
        <v>0</v>
      </c>
    </row>
    <row r="23" spans="1:8" s="35" customFormat="1" ht="3.9" customHeight="1" x14ac:dyDescent="0.3">
      <c r="A23" s="54"/>
      <c r="B23" s="55"/>
      <c r="C23" s="55"/>
      <c r="D23" s="55"/>
      <c r="E23" s="55"/>
      <c r="F23" s="55"/>
      <c r="G23" s="65"/>
      <c r="H23" s="74"/>
    </row>
    <row r="24" spans="1:8" s="35" customFormat="1" ht="21" customHeight="1" x14ac:dyDescent="0.3">
      <c r="A24" s="67"/>
      <c r="B24" s="68"/>
      <c r="C24" s="68"/>
      <c r="D24" s="68"/>
      <c r="E24" s="68"/>
      <c r="F24" s="66"/>
      <c r="G24" s="55" t="s">
        <v>94</v>
      </c>
      <c r="H24" s="57">
        <f>SUM(H12:H22)</f>
        <v>0</v>
      </c>
    </row>
    <row r="25" spans="1:8" s="35" customFormat="1" ht="3.9" customHeight="1" x14ac:dyDescent="0.3">
      <c r="A25" s="54"/>
      <c r="B25" s="55"/>
      <c r="C25" s="55"/>
      <c r="D25" s="55"/>
      <c r="E25" s="55"/>
      <c r="F25" s="55"/>
      <c r="G25" s="65"/>
      <c r="H25" s="74"/>
    </row>
    <row r="26" spans="1:8" s="35" customFormat="1" ht="21" customHeight="1" x14ac:dyDescent="0.3">
      <c r="A26" s="67"/>
      <c r="B26" s="68"/>
      <c r="C26" s="68"/>
      <c r="D26" s="68"/>
      <c r="E26" s="68"/>
      <c r="F26" s="71" t="s">
        <v>97</v>
      </c>
      <c r="G26" s="69">
        <v>0.02</v>
      </c>
      <c r="H26" s="47">
        <f>H24*2%</f>
        <v>0</v>
      </c>
    </row>
    <row r="27" spans="1:8" s="35" customFormat="1" ht="3.9" customHeight="1" x14ac:dyDescent="0.3">
      <c r="A27" s="54"/>
      <c r="B27" s="55"/>
      <c r="C27" s="55"/>
      <c r="D27" s="55"/>
      <c r="E27" s="55"/>
      <c r="F27" s="55"/>
      <c r="G27" s="65"/>
      <c r="H27" s="74"/>
    </row>
    <row r="28" spans="1:8" s="35" customFormat="1" ht="21" customHeight="1" x14ac:dyDescent="0.3">
      <c r="A28" s="54"/>
      <c r="B28" s="55"/>
      <c r="C28" s="55"/>
      <c r="D28" s="55"/>
      <c r="E28" s="55"/>
      <c r="F28" s="66"/>
      <c r="G28" s="56" t="s">
        <v>95</v>
      </c>
      <c r="H28" s="57">
        <f>SUM(H24:H26)</f>
        <v>0</v>
      </c>
    </row>
    <row r="29" spans="1:8" s="35" customFormat="1" ht="3.9" customHeight="1" x14ac:dyDescent="0.3">
      <c r="A29" s="54"/>
      <c r="B29" s="55"/>
      <c r="C29" s="55"/>
      <c r="D29" s="55"/>
      <c r="E29" s="55"/>
      <c r="F29" s="55"/>
      <c r="G29" s="65"/>
      <c r="H29" s="74"/>
    </row>
    <row r="30" spans="1:8" s="35" customFormat="1" ht="21" customHeight="1" x14ac:dyDescent="0.3">
      <c r="A30" s="54"/>
      <c r="B30" s="55"/>
      <c r="C30" s="55"/>
      <c r="D30" s="55"/>
      <c r="E30" s="55"/>
      <c r="F30" s="70" t="s">
        <v>96</v>
      </c>
      <c r="G30" s="72">
        <f>'P22. Toevoeging uurl. Tarieven'!C28</f>
        <v>0</v>
      </c>
      <c r="H30" s="47">
        <f>H28*G30</f>
        <v>0</v>
      </c>
    </row>
    <row r="31" spans="1:8" s="35" customFormat="1" ht="21" customHeight="1" x14ac:dyDescent="0.3">
      <c r="A31" s="54"/>
      <c r="B31" s="55"/>
      <c r="C31" s="55"/>
      <c r="D31" s="55"/>
      <c r="E31" s="55"/>
      <c r="F31" s="70" t="s">
        <v>99</v>
      </c>
      <c r="G31" s="72">
        <f>'P22. Toevoeging uurl. Tarieven'!C29</f>
        <v>0</v>
      </c>
      <c r="H31" s="57">
        <f>(H28+H30)*G31</f>
        <v>0</v>
      </c>
    </row>
    <row r="32" spans="1:8" s="35" customFormat="1" ht="3.9" customHeight="1" x14ac:dyDescent="0.3">
      <c r="A32" s="54"/>
      <c r="B32" s="55"/>
      <c r="C32" s="55"/>
      <c r="D32" s="55"/>
      <c r="E32" s="55"/>
      <c r="F32" s="55"/>
      <c r="G32" s="65"/>
      <c r="H32" s="74"/>
    </row>
    <row r="33" spans="1:8" s="35" customFormat="1" ht="21" customHeight="1" x14ac:dyDescent="0.3">
      <c r="A33" s="66"/>
      <c r="B33" s="68"/>
      <c r="C33" s="68"/>
      <c r="D33" s="68"/>
      <c r="E33" s="68"/>
      <c r="F33" s="65"/>
      <c r="G33" s="73" t="s">
        <v>98</v>
      </c>
      <c r="H33" s="57">
        <f>SUM(H27:H31)</f>
        <v>0</v>
      </c>
    </row>
    <row r="34" spans="1:8" s="61" customFormat="1" ht="21" customHeight="1" x14ac:dyDescent="0.3">
      <c r="A34" s="62" t="s">
        <v>71</v>
      </c>
      <c r="B34" s="59"/>
      <c r="C34" s="59"/>
      <c r="D34" s="59"/>
      <c r="E34" s="59"/>
      <c r="F34" s="59"/>
      <c r="H34" s="60"/>
    </row>
    <row r="35" spans="1:8" s="35" customFormat="1" ht="21" customHeight="1" x14ac:dyDescent="0.3"/>
    <row r="36" spans="1:8" s="40" customFormat="1" ht="21" customHeight="1" x14ac:dyDescent="0.3">
      <c r="A36" s="35" t="s">
        <v>17</v>
      </c>
      <c r="B36" s="58"/>
      <c r="C36" s="58"/>
      <c r="D36" s="58"/>
    </row>
    <row r="37" spans="1:8" s="40" customFormat="1" ht="21" customHeight="1" x14ac:dyDescent="0.3">
      <c r="A37" s="35" t="s">
        <v>18</v>
      </c>
      <c r="B37" s="58"/>
      <c r="C37" s="58"/>
      <c r="D37" s="58"/>
    </row>
    <row r="38" spans="1:8" s="40" customFormat="1" ht="21" customHeight="1" x14ac:dyDescent="0.3">
      <c r="A38" s="35" t="s">
        <v>76</v>
      </c>
      <c r="B38" s="58"/>
      <c r="C38" s="58"/>
      <c r="D38" s="58"/>
    </row>
  </sheetData>
  <sheetProtection selectLockedCells="1"/>
  <mergeCells count="3">
    <mergeCell ref="B2:C2"/>
    <mergeCell ref="A4:I5"/>
    <mergeCell ref="A7:XFD8"/>
  </mergeCells>
  <pageMargins left="0.70866141732283472" right="0.70866141732283472" top="0.74803149606299213" bottom="0.74803149606299213" header="0.31496062992125984" footer="0.31496062992125984"/>
  <pageSetup paperSize="9" scale="45" fitToHeight="0" orientation="landscape" r:id="rId1"/>
  <headerFooter>
    <oddHeader>&amp;R&amp;G</oddHeader>
    <oddFooter>&amp;L&amp;"Arial,Cursief"&amp;9Aanbesteding vervangen verlichting voor LED in gebouwen Yuverta TN350630
Bijlage - Prijzenbladen&amp;R&amp;"Arial,Standaard"&amp;9&amp;P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C3CAD-637F-435F-BE5A-F2285630EA53}">
  <dimension ref="A1:H39"/>
  <sheetViews>
    <sheetView showGridLines="0" view="pageBreakPreview" zoomScale="60" zoomScaleNormal="60" workbookViewId="0">
      <selection activeCell="C37" sqref="C37"/>
    </sheetView>
  </sheetViews>
  <sheetFormatPr defaultColWidth="8.6640625" defaultRowHeight="13.2" x14ac:dyDescent="0.3"/>
  <cols>
    <col min="1" max="1" width="49.109375" style="40" customWidth="1"/>
    <col min="2" max="2" width="43.6640625" style="58" bestFit="1" customWidth="1"/>
    <col min="3" max="4" width="39" style="58" customWidth="1"/>
    <col min="5" max="5" width="15.6640625" style="40" customWidth="1"/>
    <col min="6" max="6" width="30.6640625" style="40" customWidth="1"/>
    <col min="7" max="7" width="15" style="40" customWidth="1"/>
    <col min="8" max="8" width="22.44140625" style="40" customWidth="1"/>
    <col min="9" max="16384" width="8.6640625" style="40"/>
  </cols>
  <sheetData>
    <row r="1" spans="1:8" s="34" customFormat="1" ht="25.2" customHeight="1" x14ac:dyDescent="0.3">
      <c r="A1" s="32" t="s">
        <v>45</v>
      </c>
      <c r="B1" s="33"/>
      <c r="C1" s="33"/>
      <c r="D1" s="33"/>
      <c r="E1" s="33"/>
      <c r="F1" s="33"/>
    </row>
    <row r="2" spans="1:8" s="37" customFormat="1" ht="21" customHeight="1" x14ac:dyDescent="0.3">
      <c r="A2" s="35"/>
      <c r="B2" s="140"/>
      <c r="C2" s="140"/>
      <c r="D2" s="30"/>
      <c r="E2" s="31"/>
      <c r="F2" s="36"/>
    </row>
    <row r="3" spans="1:8" s="35" customFormat="1" ht="21" customHeight="1" x14ac:dyDescent="0.3">
      <c r="A3" s="38" t="s">
        <v>11</v>
      </c>
      <c r="B3" s="38"/>
      <c r="C3" s="38"/>
      <c r="D3" s="38"/>
      <c r="E3" s="38"/>
      <c r="F3" s="38"/>
      <c r="G3" s="38"/>
      <c r="H3" s="38"/>
    </row>
    <row r="4" spans="1:8" s="35" customFormat="1" ht="21" customHeight="1" x14ac:dyDescent="0.3">
      <c r="A4" s="141" t="s">
        <v>44</v>
      </c>
      <c r="B4" s="141"/>
      <c r="C4" s="141"/>
      <c r="D4" s="141"/>
      <c r="E4" s="141"/>
      <c r="F4" s="141"/>
      <c r="G4" s="141"/>
      <c r="H4" s="141"/>
    </row>
    <row r="5" spans="1:8" s="35" customFormat="1" ht="21" customHeight="1" x14ac:dyDescent="0.3">
      <c r="A5" s="141"/>
      <c r="B5" s="141"/>
      <c r="C5" s="141"/>
      <c r="D5" s="141"/>
      <c r="E5" s="141"/>
      <c r="F5" s="141"/>
      <c r="G5" s="141"/>
      <c r="H5" s="141"/>
    </row>
    <row r="6" spans="1:8" s="35" customFormat="1" ht="21" customHeight="1" x14ac:dyDescent="0.3">
      <c r="A6" s="38" t="s">
        <v>70</v>
      </c>
    </row>
    <row r="7" spans="1:8" s="142" customFormat="1" ht="21" customHeight="1" x14ac:dyDescent="0.3">
      <c r="A7" s="142" t="s">
        <v>31</v>
      </c>
    </row>
    <row r="8" spans="1:8" s="142" customFormat="1" ht="21" customHeight="1" x14ac:dyDescent="0.3"/>
    <row r="9" spans="1:8" s="35" customFormat="1" ht="21" customHeight="1" x14ac:dyDescent="0.3">
      <c r="A9" s="122"/>
      <c r="B9" s="39" t="s">
        <v>77</v>
      </c>
    </row>
    <row r="10" spans="1:8" s="35" customFormat="1" ht="21" customHeight="1" x14ac:dyDescent="0.3">
      <c r="A10" s="40"/>
      <c r="B10" s="39"/>
    </row>
    <row r="11" spans="1:8" s="35" customFormat="1" ht="35.1" customHeight="1" x14ac:dyDescent="0.3">
      <c r="A11" s="41" t="s">
        <v>12</v>
      </c>
      <c r="B11" s="41" t="s">
        <v>13</v>
      </c>
      <c r="C11" s="41" t="s">
        <v>14</v>
      </c>
      <c r="D11" s="41"/>
      <c r="E11" s="41" t="s">
        <v>15</v>
      </c>
      <c r="F11" s="42" t="s">
        <v>79</v>
      </c>
      <c r="G11" s="42"/>
      <c r="H11" s="42" t="s">
        <v>16</v>
      </c>
    </row>
    <row r="12" spans="1:8" s="35" customFormat="1" ht="21" customHeight="1" x14ac:dyDescent="0.3">
      <c r="A12" s="43" t="s">
        <v>66</v>
      </c>
      <c r="B12" s="44" t="s">
        <v>67</v>
      </c>
      <c r="C12" s="44"/>
      <c r="D12" s="44"/>
      <c r="E12" s="45"/>
      <c r="F12" s="46"/>
      <c r="G12" s="44"/>
      <c r="H12" s="47">
        <f t="shared" ref="H12:H20" si="0">F12*E12</f>
        <v>0</v>
      </c>
    </row>
    <row r="13" spans="1:8" s="35" customFormat="1" ht="21" customHeight="1" x14ac:dyDescent="0.3">
      <c r="A13" s="43" t="s">
        <v>67</v>
      </c>
      <c r="B13" s="44"/>
      <c r="C13" s="44"/>
      <c r="D13" s="44"/>
      <c r="E13" s="45"/>
      <c r="F13" s="44"/>
      <c r="G13" s="44"/>
      <c r="H13" s="47">
        <f t="shared" si="0"/>
        <v>0</v>
      </c>
    </row>
    <row r="14" spans="1:8" s="35" customFormat="1" ht="21" customHeight="1" x14ac:dyDescent="0.3">
      <c r="A14" s="43" t="s">
        <v>68</v>
      </c>
      <c r="B14" s="44" t="s">
        <v>67</v>
      </c>
      <c r="C14" s="44"/>
      <c r="D14" s="44"/>
      <c r="E14" s="45"/>
      <c r="F14" s="46"/>
      <c r="G14" s="44"/>
      <c r="H14" s="47">
        <f t="shared" si="0"/>
        <v>0</v>
      </c>
    </row>
    <row r="15" spans="1:8" s="35" customFormat="1" ht="21" customHeight="1" x14ac:dyDescent="0.3">
      <c r="A15" s="43" t="s">
        <v>67</v>
      </c>
      <c r="B15" s="44"/>
      <c r="C15" s="44"/>
      <c r="D15" s="44"/>
      <c r="E15" s="45"/>
      <c r="F15" s="46"/>
      <c r="G15" s="44"/>
      <c r="H15" s="47">
        <f t="shared" si="0"/>
        <v>0</v>
      </c>
    </row>
    <row r="16" spans="1:8" s="35" customFormat="1" ht="21" customHeight="1" x14ac:dyDescent="0.3">
      <c r="A16" s="43" t="s">
        <v>78</v>
      </c>
      <c r="B16" s="44" t="s">
        <v>67</v>
      </c>
      <c r="C16" s="44"/>
      <c r="D16" s="44"/>
      <c r="E16" s="45"/>
      <c r="F16" s="46"/>
      <c r="G16" s="44"/>
      <c r="H16" s="47">
        <f t="shared" si="0"/>
        <v>0</v>
      </c>
    </row>
    <row r="17" spans="1:8" s="35" customFormat="1" ht="21" customHeight="1" x14ac:dyDescent="0.3">
      <c r="A17" s="43" t="s">
        <v>67</v>
      </c>
      <c r="B17" s="44"/>
      <c r="C17" s="44"/>
      <c r="D17" s="44"/>
      <c r="E17" s="45"/>
      <c r="F17" s="46"/>
      <c r="G17" s="44"/>
      <c r="H17" s="47">
        <f t="shared" si="0"/>
        <v>0</v>
      </c>
    </row>
    <row r="18" spans="1:8" s="35" customFormat="1" ht="21" customHeight="1" x14ac:dyDescent="0.3">
      <c r="A18" s="43"/>
      <c r="B18" s="44"/>
      <c r="C18" s="44"/>
      <c r="D18" s="44"/>
      <c r="E18" s="45"/>
      <c r="F18" s="46"/>
      <c r="G18" s="44"/>
      <c r="H18" s="47">
        <f t="shared" si="0"/>
        <v>0</v>
      </c>
    </row>
    <row r="19" spans="1:8" s="35" customFormat="1" ht="21" customHeight="1" x14ac:dyDescent="0.3">
      <c r="A19" s="44"/>
      <c r="B19" s="44"/>
      <c r="C19" s="44"/>
      <c r="D19" s="44"/>
      <c r="E19" s="45"/>
      <c r="F19" s="46"/>
      <c r="G19" s="44"/>
      <c r="H19" s="47">
        <f t="shared" si="0"/>
        <v>0</v>
      </c>
    </row>
    <row r="20" spans="1:8" s="35" customFormat="1" ht="21" customHeight="1" x14ac:dyDescent="0.3">
      <c r="A20" s="44"/>
      <c r="B20" s="44"/>
      <c r="C20" s="44"/>
      <c r="D20" s="44"/>
      <c r="E20" s="45"/>
      <c r="F20" s="46"/>
      <c r="G20" s="44"/>
      <c r="H20" s="47">
        <f t="shared" si="0"/>
        <v>0</v>
      </c>
    </row>
    <row r="21" spans="1:8" s="35" customFormat="1" ht="21" customHeight="1" x14ac:dyDescent="0.3">
      <c r="A21" s="48"/>
      <c r="B21" s="48"/>
      <c r="C21" s="48"/>
      <c r="D21" s="48"/>
      <c r="E21" s="49"/>
      <c r="F21" s="50"/>
      <c r="G21" s="44"/>
      <c r="H21" s="51">
        <v>0</v>
      </c>
    </row>
    <row r="22" spans="1:8" s="35" customFormat="1" ht="21" customHeight="1" x14ac:dyDescent="0.3">
      <c r="A22" s="52" t="s">
        <v>69</v>
      </c>
      <c r="B22" s="44" t="s">
        <v>67</v>
      </c>
      <c r="C22" s="44" t="s">
        <v>67</v>
      </c>
      <c r="D22" s="44"/>
      <c r="E22" s="53">
        <v>1</v>
      </c>
      <c r="F22" s="46"/>
      <c r="G22" s="44"/>
      <c r="H22" s="47">
        <f>F22*E22</f>
        <v>0</v>
      </c>
    </row>
    <row r="23" spans="1:8" s="35" customFormat="1" ht="3.9" customHeight="1" x14ac:dyDescent="0.3">
      <c r="A23" s="54"/>
      <c r="B23" s="55"/>
      <c r="C23" s="55"/>
      <c r="D23" s="55"/>
      <c r="E23" s="55"/>
      <c r="F23" s="55"/>
      <c r="G23" s="65"/>
      <c r="H23" s="74"/>
    </row>
    <row r="24" spans="1:8" s="35" customFormat="1" ht="21" customHeight="1" x14ac:dyDescent="0.3">
      <c r="A24" s="67"/>
      <c r="B24" s="68"/>
      <c r="C24" s="68"/>
      <c r="D24" s="68"/>
      <c r="E24" s="68"/>
      <c r="F24" s="66"/>
      <c r="G24" s="55" t="s">
        <v>94</v>
      </c>
      <c r="H24" s="57">
        <f>SUM(H12:H22)</f>
        <v>0</v>
      </c>
    </row>
    <row r="25" spans="1:8" s="35" customFormat="1" ht="3.9" customHeight="1" x14ac:dyDescent="0.3">
      <c r="A25" s="54"/>
      <c r="B25" s="55"/>
      <c r="C25" s="55"/>
      <c r="D25" s="55"/>
      <c r="E25" s="55"/>
      <c r="F25" s="55"/>
      <c r="G25" s="65"/>
      <c r="H25" s="74"/>
    </row>
    <row r="26" spans="1:8" s="35" customFormat="1" ht="21" customHeight="1" x14ac:dyDescent="0.3">
      <c r="A26" s="67"/>
      <c r="B26" s="68"/>
      <c r="C26" s="68"/>
      <c r="D26" s="68"/>
      <c r="E26" s="68"/>
      <c r="F26" s="71" t="s">
        <v>97</v>
      </c>
      <c r="G26" s="69">
        <v>0.02</v>
      </c>
      <c r="H26" s="47">
        <f>H24*2%</f>
        <v>0</v>
      </c>
    </row>
    <row r="27" spans="1:8" s="35" customFormat="1" ht="3.9" customHeight="1" x14ac:dyDescent="0.3">
      <c r="A27" s="54"/>
      <c r="B27" s="55"/>
      <c r="C27" s="55"/>
      <c r="D27" s="55"/>
      <c r="E27" s="55"/>
      <c r="F27" s="55"/>
      <c r="G27" s="65"/>
      <c r="H27" s="74"/>
    </row>
    <row r="28" spans="1:8" s="35" customFormat="1" ht="21" customHeight="1" x14ac:dyDescent="0.3">
      <c r="A28" s="54"/>
      <c r="B28" s="55"/>
      <c r="C28" s="55"/>
      <c r="D28" s="55"/>
      <c r="E28" s="55"/>
      <c r="F28" s="66"/>
      <c r="G28" s="56" t="s">
        <v>95</v>
      </c>
      <c r="H28" s="57">
        <f>SUM(H24:H26)</f>
        <v>0</v>
      </c>
    </row>
    <row r="29" spans="1:8" s="35" customFormat="1" ht="3.9" customHeight="1" x14ac:dyDescent="0.3">
      <c r="A29" s="54"/>
      <c r="B29" s="55"/>
      <c r="C29" s="55"/>
      <c r="D29" s="55"/>
      <c r="E29" s="55"/>
      <c r="F29" s="55"/>
      <c r="G29" s="65"/>
      <c r="H29" s="74"/>
    </row>
    <row r="30" spans="1:8" s="35" customFormat="1" ht="21" customHeight="1" x14ac:dyDescent="0.3">
      <c r="A30" s="54"/>
      <c r="B30" s="55"/>
      <c r="C30" s="55"/>
      <c r="D30" s="55"/>
      <c r="E30" s="55"/>
      <c r="F30" s="70" t="s">
        <v>96</v>
      </c>
      <c r="G30" s="72">
        <f>'P22. Toevoeging uurl. Tarieven'!C28</f>
        <v>0</v>
      </c>
      <c r="H30" s="47">
        <f>H28*G30</f>
        <v>0</v>
      </c>
    </row>
    <row r="31" spans="1:8" s="35" customFormat="1" ht="21" customHeight="1" x14ac:dyDescent="0.3">
      <c r="A31" s="54"/>
      <c r="B31" s="55"/>
      <c r="C31" s="55"/>
      <c r="D31" s="55"/>
      <c r="E31" s="55"/>
      <c r="F31" s="70" t="s">
        <v>99</v>
      </c>
      <c r="G31" s="72">
        <f>'P22. Toevoeging uurl. Tarieven'!C29</f>
        <v>0</v>
      </c>
      <c r="H31" s="57">
        <f>(H28+H30)*G31</f>
        <v>0</v>
      </c>
    </row>
    <row r="32" spans="1:8" s="35" customFormat="1" ht="3.9" customHeight="1" x14ac:dyDescent="0.3">
      <c r="A32" s="54"/>
      <c r="B32" s="55"/>
      <c r="C32" s="55"/>
      <c r="D32" s="55"/>
      <c r="E32" s="55"/>
      <c r="F32" s="55"/>
      <c r="G32" s="65"/>
      <c r="H32" s="74"/>
    </row>
    <row r="33" spans="1:8" s="35" customFormat="1" ht="21" customHeight="1" x14ac:dyDescent="0.3">
      <c r="A33" s="66"/>
      <c r="B33" s="68"/>
      <c r="C33" s="68"/>
      <c r="D33" s="68"/>
      <c r="E33" s="68"/>
      <c r="F33" s="65"/>
      <c r="G33" s="73" t="s">
        <v>98</v>
      </c>
      <c r="H33" s="57">
        <f>SUM(H27:H31)</f>
        <v>0</v>
      </c>
    </row>
    <row r="34" spans="1:8" s="61" customFormat="1" ht="21" customHeight="1" x14ac:dyDescent="0.3">
      <c r="A34" s="62" t="s">
        <v>71</v>
      </c>
      <c r="B34" s="59"/>
      <c r="C34" s="59"/>
      <c r="D34" s="59"/>
      <c r="E34" s="59"/>
      <c r="F34" s="59"/>
      <c r="H34" s="60"/>
    </row>
    <row r="35" spans="1:8" s="35" customFormat="1" ht="21" customHeight="1" x14ac:dyDescent="0.3"/>
    <row r="36" spans="1:8" ht="21" customHeight="1" x14ac:dyDescent="0.3">
      <c r="A36" s="35" t="s">
        <v>17</v>
      </c>
    </row>
    <row r="37" spans="1:8" ht="21" customHeight="1" x14ac:dyDescent="0.3">
      <c r="A37" s="35" t="s">
        <v>18</v>
      </c>
    </row>
    <row r="38" spans="1:8" ht="21" customHeight="1" x14ac:dyDescent="0.3">
      <c r="A38" s="35" t="s">
        <v>76</v>
      </c>
    </row>
    <row r="39" spans="1:8" ht="18.75" customHeight="1" x14ac:dyDescent="0.3"/>
  </sheetData>
  <sheetProtection formatCells="0" insertRows="0" selectLockedCells="1"/>
  <mergeCells count="3">
    <mergeCell ref="B2:C2"/>
    <mergeCell ref="A4:H5"/>
    <mergeCell ref="A7:XFD8"/>
  </mergeCells>
  <pageMargins left="0.70866141732283472" right="0.70866141732283472" top="0.74803149606299213" bottom="0.74803149606299213" header="0.31496062992125984" footer="0.31496062992125984"/>
  <pageSetup paperSize="9" scale="45" fitToHeight="0" orientation="landscape" r:id="rId1"/>
  <headerFooter>
    <oddHeader>&amp;R&amp;G</oddHeader>
    <oddFooter>&amp;L&amp;"Arial,Cursief"&amp;9Aanbesteding vervangen verlichting voor LED in gebouwen Yuverta TN350630
Bijlage - Prijzenbladen
&amp;R&amp;"Arial,Standaard"&amp;9&amp;P</oddFoot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9F202-2B15-47DC-9B49-3C8366B17A7E}">
  <dimension ref="A1:L38"/>
  <sheetViews>
    <sheetView showGridLines="0" view="pageBreakPreview" zoomScale="60" zoomScaleNormal="60" workbookViewId="0">
      <selection activeCell="A9" sqref="A9"/>
    </sheetView>
  </sheetViews>
  <sheetFormatPr defaultColWidth="8.6640625" defaultRowHeight="13.2" x14ac:dyDescent="0.3"/>
  <cols>
    <col min="1" max="1" width="46.6640625" style="2" customWidth="1"/>
    <col min="2" max="2" width="43.6640625" style="3" bestFit="1" customWidth="1"/>
    <col min="3" max="4" width="39" style="3" customWidth="1"/>
    <col min="5" max="5" width="15.6640625" style="2" customWidth="1"/>
    <col min="6" max="6" width="30.6640625" style="2" customWidth="1"/>
    <col min="7" max="7" width="26.6640625" style="2" customWidth="1"/>
    <col min="8" max="8" width="23.6640625" style="2" customWidth="1"/>
    <col min="9" max="9" width="13.88671875" style="2" customWidth="1"/>
    <col min="10" max="11" width="11.6640625" style="2" customWidth="1"/>
    <col min="12" max="12" width="25.6640625" style="2" customWidth="1"/>
    <col min="13" max="16384" width="8.6640625" style="2"/>
  </cols>
  <sheetData>
    <row r="1" spans="1:12" s="6" customFormat="1" ht="25.2" customHeight="1" x14ac:dyDescent="0.3">
      <c r="A1" s="9" t="s">
        <v>63</v>
      </c>
      <c r="B1" s="8"/>
      <c r="C1" s="8"/>
      <c r="D1" s="8"/>
      <c r="E1" s="8"/>
      <c r="F1" s="8"/>
    </row>
    <row r="2" spans="1:12" ht="21" customHeight="1" x14ac:dyDescent="0.3">
      <c r="A2" s="14"/>
      <c r="B2" s="143"/>
      <c r="C2" s="143"/>
      <c r="D2" s="21"/>
      <c r="E2" s="17"/>
      <c r="F2" s="7"/>
    </row>
    <row r="3" spans="1:12" s="14" customFormat="1" ht="21" customHeight="1" x14ac:dyDescent="0.3">
      <c r="A3" s="19" t="s">
        <v>11</v>
      </c>
      <c r="B3" s="19"/>
      <c r="C3" s="19"/>
      <c r="D3" s="19"/>
      <c r="E3" s="19"/>
      <c r="F3" s="19"/>
      <c r="G3" s="19"/>
      <c r="H3" s="19"/>
      <c r="I3" s="19"/>
      <c r="J3" s="19"/>
    </row>
    <row r="4" spans="1:12" s="14" customFormat="1" ht="21" customHeight="1" x14ac:dyDescent="0.3">
      <c r="A4" s="144" t="s">
        <v>44</v>
      </c>
      <c r="B4" s="144"/>
      <c r="C4" s="144"/>
      <c r="D4" s="144"/>
      <c r="E4" s="144"/>
      <c r="F4" s="144"/>
      <c r="G4" s="144"/>
      <c r="H4" s="144"/>
      <c r="I4" s="144"/>
      <c r="J4" s="12"/>
      <c r="K4" s="12"/>
      <c r="L4" s="12"/>
    </row>
    <row r="5" spans="1:12" s="14" customFormat="1" ht="21" customHeight="1" x14ac:dyDescent="0.3">
      <c r="A5" s="144"/>
      <c r="B5" s="144"/>
      <c r="C5" s="144"/>
      <c r="D5" s="144"/>
      <c r="E5" s="144"/>
      <c r="F5" s="144"/>
      <c r="G5" s="144"/>
      <c r="H5" s="144"/>
      <c r="I5" s="144"/>
      <c r="J5" s="12"/>
      <c r="K5" s="12"/>
      <c r="L5" s="12"/>
    </row>
    <row r="6" spans="1:12" s="14" customFormat="1" ht="21" customHeight="1" x14ac:dyDescent="0.3">
      <c r="A6" s="19" t="s">
        <v>70</v>
      </c>
    </row>
    <row r="7" spans="1:12" s="145" customFormat="1" ht="21" customHeight="1" x14ac:dyDescent="0.3">
      <c r="A7" s="145" t="s">
        <v>31</v>
      </c>
    </row>
    <row r="8" spans="1:12" s="145" customFormat="1" ht="21" customHeight="1" x14ac:dyDescent="0.3"/>
    <row r="9" spans="1:12" s="35" customFormat="1" ht="21" customHeight="1" x14ac:dyDescent="0.3">
      <c r="A9" s="122"/>
      <c r="B9" s="39" t="s">
        <v>77</v>
      </c>
    </row>
    <row r="10" spans="1:12" s="35" customFormat="1" ht="21" customHeight="1" x14ac:dyDescent="0.3">
      <c r="A10" s="40"/>
      <c r="B10" s="39"/>
    </row>
    <row r="11" spans="1:12" s="35" customFormat="1" ht="35.1" customHeight="1" x14ac:dyDescent="0.3">
      <c r="A11" s="41" t="s">
        <v>12</v>
      </c>
      <c r="B11" s="41" t="s">
        <v>13</v>
      </c>
      <c r="C11" s="41" t="s">
        <v>14</v>
      </c>
      <c r="D11" s="41"/>
      <c r="E11" s="41" t="s">
        <v>15</v>
      </c>
      <c r="F11" s="42" t="s">
        <v>79</v>
      </c>
      <c r="G11" s="42"/>
      <c r="H11" s="42" t="s">
        <v>16</v>
      </c>
    </row>
    <row r="12" spans="1:12" s="35" customFormat="1" ht="21" customHeight="1" x14ac:dyDescent="0.3">
      <c r="A12" s="43" t="s">
        <v>66</v>
      </c>
      <c r="B12" s="44" t="s">
        <v>67</v>
      </c>
      <c r="C12" s="44"/>
      <c r="D12" s="44"/>
      <c r="E12" s="45"/>
      <c r="F12" s="46"/>
      <c r="G12" s="44"/>
      <c r="H12" s="47">
        <f t="shared" ref="H12:H20" si="0">F12*E12</f>
        <v>0</v>
      </c>
    </row>
    <row r="13" spans="1:12" s="35" customFormat="1" ht="21" customHeight="1" x14ac:dyDescent="0.3">
      <c r="A13" s="43" t="s">
        <v>67</v>
      </c>
      <c r="B13" s="44"/>
      <c r="C13" s="44"/>
      <c r="D13" s="44"/>
      <c r="E13" s="45"/>
      <c r="F13" s="44"/>
      <c r="G13" s="44"/>
      <c r="H13" s="47">
        <f t="shared" si="0"/>
        <v>0</v>
      </c>
    </row>
    <row r="14" spans="1:12" s="35" customFormat="1" ht="21" customHeight="1" x14ac:dyDescent="0.3">
      <c r="A14" s="43" t="s">
        <v>68</v>
      </c>
      <c r="B14" s="44" t="s">
        <v>67</v>
      </c>
      <c r="C14" s="44"/>
      <c r="D14" s="44"/>
      <c r="E14" s="45"/>
      <c r="F14" s="46"/>
      <c r="G14" s="44"/>
      <c r="H14" s="47">
        <f t="shared" si="0"/>
        <v>0</v>
      </c>
    </row>
    <row r="15" spans="1:12" s="35" customFormat="1" ht="21" customHeight="1" x14ac:dyDescent="0.3">
      <c r="A15" s="43" t="s">
        <v>67</v>
      </c>
      <c r="B15" s="44"/>
      <c r="C15" s="44"/>
      <c r="D15" s="44"/>
      <c r="E15" s="45"/>
      <c r="F15" s="46"/>
      <c r="G15" s="44"/>
      <c r="H15" s="47">
        <f t="shared" si="0"/>
        <v>0</v>
      </c>
    </row>
    <row r="16" spans="1:12" s="35" customFormat="1" ht="21" customHeight="1" x14ac:dyDescent="0.3">
      <c r="A16" s="43" t="s">
        <v>78</v>
      </c>
      <c r="B16" s="44" t="s">
        <v>67</v>
      </c>
      <c r="C16" s="44"/>
      <c r="D16" s="44"/>
      <c r="E16" s="45"/>
      <c r="F16" s="46"/>
      <c r="G16" s="44"/>
      <c r="H16" s="47">
        <f t="shared" si="0"/>
        <v>0</v>
      </c>
    </row>
    <row r="17" spans="1:8" s="35" customFormat="1" ht="21" customHeight="1" x14ac:dyDescent="0.3">
      <c r="A17" s="43" t="s">
        <v>67</v>
      </c>
      <c r="B17" s="44"/>
      <c r="C17" s="44"/>
      <c r="D17" s="44"/>
      <c r="E17" s="45"/>
      <c r="F17" s="46"/>
      <c r="G17" s="44"/>
      <c r="H17" s="47">
        <f t="shared" si="0"/>
        <v>0</v>
      </c>
    </row>
    <row r="18" spans="1:8" s="35" customFormat="1" ht="21" customHeight="1" x14ac:dyDescent="0.3">
      <c r="A18" s="43"/>
      <c r="B18" s="44"/>
      <c r="C18" s="44"/>
      <c r="D18" s="44"/>
      <c r="E18" s="45"/>
      <c r="F18" s="46"/>
      <c r="G18" s="44"/>
      <c r="H18" s="47">
        <f t="shared" si="0"/>
        <v>0</v>
      </c>
    </row>
    <row r="19" spans="1:8" s="35" customFormat="1" ht="21" customHeight="1" x14ac:dyDescent="0.3">
      <c r="A19" s="44"/>
      <c r="B19" s="44"/>
      <c r="C19" s="44"/>
      <c r="D19" s="44"/>
      <c r="E19" s="45"/>
      <c r="F19" s="46"/>
      <c r="G19" s="44"/>
      <c r="H19" s="47">
        <f t="shared" si="0"/>
        <v>0</v>
      </c>
    </row>
    <row r="20" spans="1:8" s="35" customFormat="1" ht="21" customHeight="1" x14ac:dyDescent="0.3">
      <c r="A20" s="44"/>
      <c r="B20" s="44"/>
      <c r="C20" s="44"/>
      <c r="D20" s="44"/>
      <c r="E20" s="45"/>
      <c r="F20" s="46"/>
      <c r="G20" s="44"/>
      <c r="H20" s="47">
        <f t="shared" si="0"/>
        <v>0</v>
      </c>
    </row>
    <row r="21" spans="1:8" s="35" customFormat="1" ht="21" customHeight="1" x14ac:dyDescent="0.3">
      <c r="A21" s="48"/>
      <c r="B21" s="48"/>
      <c r="C21" s="48"/>
      <c r="D21" s="48"/>
      <c r="E21" s="49"/>
      <c r="F21" s="50"/>
      <c r="G21" s="44"/>
      <c r="H21" s="51">
        <v>0</v>
      </c>
    </row>
    <row r="22" spans="1:8" s="35" customFormat="1" ht="21" customHeight="1" x14ac:dyDescent="0.3">
      <c r="A22" s="52" t="s">
        <v>69</v>
      </c>
      <c r="B22" s="44" t="s">
        <v>67</v>
      </c>
      <c r="C22" s="44" t="s">
        <v>67</v>
      </c>
      <c r="D22" s="44"/>
      <c r="E22" s="53">
        <v>1</v>
      </c>
      <c r="F22" s="46"/>
      <c r="G22" s="44"/>
      <c r="H22" s="47">
        <f>F22*E22</f>
        <v>0</v>
      </c>
    </row>
    <row r="23" spans="1:8" s="35" customFormat="1" ht="3.9" customHeight="1" x14ac:dyDescent="0.3">
      <c r="A23" s="54"/>
      <c r="B23" s="55"/>
      <c r="C23" s="55"/>
      <c r="D23" s="55"/>
      <c r="E23" s="55"/>
      <c r="F23" s="55"/>
      <c r="G23" s="65"/>
      <c r="H23" s="74"/>
    </row>
    <row r="24" spans="1:8" s="35" customFormat="1" ht="21" customHeight="1" x14ac:dyDescent="0.3">
      <c r="A24" s="67"/>
      <c r="B24" s="68"/>
      <c r="C24" s="68"/>
      <c r="D24" s="68"/>
      <c r="E24" s="68"/>
      <c r="F24" s="66"/>
      <c r="G24" s="55" t="s">
        <v>94</v>
      </c>
      <c r="H24" s="57">
        <f>SUM(H12:H22)</f>
        <v>0</v>
      </c>
    </row>
    <row r="25" spans="1:8" s="35" customFormat="1" ht="3.9" customHeight="1" x14ac:dyDescent="0.3">
      <c r="A25" s="54"/>
      <c r="B25" s="55"/>
      <c r="C25" s="55"/>
      <c r="D25" s="55"/>
      <c r="E25" s="55"/>
      <c r="F25" s="55"/>
      <c r="G25" s="65"/>
      <c r="H25" s="74"/>
    </row>
    <row r="26" spans="1:8" s="35" customFormat="1" ht="21" customHeight="1" x14ac:dyDescent="0.3">
      <c r="A26" s="67"/>
      <c r="B26" s="68"/>
      <c r="C26" s="68"/>
      <c r="D26" s="68"/>
      <c r="E26" s="68"/>
      <c r="F26" s="71" t="s">
        <v>97</v>
      </c>
      <c r="G26" s="69">
        <v>0.02</v>
      </c>
      <c r="H26" s="47">
        <f>H24*2%</f>
        <v>0</v>
      </c>
    </row>
    <row r="27" spans="1:8" s="35" customFormat="1" ht="3.9" customHeight="1" x14ac:dyDescent="0.3">
      <c r="A27" s="54"/>
      <c r="B27" s="55"/>
      <c r="C27" s="55"/>
      <c r="D27" s="55"/>
      <c r="E27" s="55"/>
      <c r="F27" s="55"/>
      <c r="G27" s="65"/>
      <c r="H27" s="74"/>
    </row>
    <row r="28" spans="1:8" s="35" customFormat="1" ht="21" customHeight="1" x14ac:dyDescent="0.3">
      <c r="A28" s="54"/>
      <c r="B28" s="55"/>
      <c r="C28" s="55"/>
      <c r="D28" s="55"/>
      <c r="E28" s="55"/>
      <c r="F28" s="66"/>
      <c r="G28" s="56" t="s">
        <v>95</v>
      </c>
      <c r="H28" s="57">
        <f>SUM(H24:H26)</f>
        <v>0</v>
      </c>
    </row>
    <row r="29" spans="1:8" s="35" customFormat="1" ht="3.9" customHeight="1" x14ac:dyDescent="0.3">
      <c r="A29" s="54"/>
      <c r="B29" s="55"/>
      <c r="C29" s="55"/>
      <c r="D29" s="55"/>
      <c r="E29" s="55"/>
      <c r="F29" s="55"/>
      <c r="G29" s="65"/>
      <c r="H29" s="74"/>
    </row>
    <row r="30" spans="1:8" s="35" customFormat="1" ht="21" customHeight="1" x14ac:dyDescent="0.3">
      <c r="A30" s="54"/>
      <c r="B30" s="55"/>
      <c r="C30" s="55"/>
      <c r="D30" s="55"/>
      <c r="E30" s="55"/>
      <c r="F30" s="70" t="s">
        <v>96</v>
      </c>
      <c r="G30" s="72">
        <f>'P22. Toevoeging uurl. Tarieven'!C28</f>
        <v>0</v>
      </c>
      <c r="H30" s="47">
        <f>H28*G30</f>
        <v>0</v>
      </c>
    </row>
    <row r="31" spans="1:8" s="35" customFormat="1" ht="21" customHeight="1" x14ac:dyDescent="0.3">
      <c r="A31" s="54"/>
      <c r="B31" s="55"/>
      <c r="C31" s="55"/>
      <c r="D31" s="55"/>
      <c r="E31" s="55"/>
      <c r="F31" s="70" t="s">
        <v>99</v>
      </c>
      <c r="G31" s="72">
        <f>'P22. Toevoeging uurl. Tarieven'!C29</f>
        <v>0</v>
      </c>
      <c r="H31" s="57">
        <f>(H28+H30)*G31</f>
        <v>0</v>
      </c>
    </row>
    <row r="32" spans="1:8" s="35" customFormat="1" ht="3.9" customHeight="1" x14ac:dyDescent="0.3">
      <c r="A32" s="54"/>
      <c r="B32" s="55"/>
      <c r="C32" s="55"/>
      <c r="D32" s="55"/>
      <c r="E32" s="55"/>
      <c r="F32" s="55"/>
      <c r="G32" s="65"/>
      <c r="H32" s="74"/>
    </row>
    <row r="33" spans="1:8" s="35" customFormat="1" ht="21" customHeight="1" x14ac:dyDescent="0.3">
      <c r="A33" s="66"/>
      <c r="B33" s="68"/>
      <c r="C33" s="68"/>
      <c r="D33" s="68"/>
      <c r="E33" s="68"/>
      <c r="F33" s="65"/>
      <c r="G33" s="73" t="s">
        <v>98</v>
      </c>
      <c r="H33" s="57">
        <f>SUM(H27:H31)</f>
        <v>0</v>
      </c>
    </row>
    <row r="34" spans="1:8" s="61" customFormat="1" ht="21" customHeight="1" x14ac:dyDescent="0.3">
      <c r="A34" s="62" t="s">
        <v>71</v>
      </c>
      <c r="B34" s="59"/>
      <c r="C34" s="59"/>
      <c r="D34" s="59"/>
      <c r="E34" s="59"/>
      <c r="F34" s="59"/>
      <c r="H34" s="60"/>
    </row>
    <row r="35" spans="1:8" s="35" customFormat="1" ht="21" customHeight="1" x14ac:dyDescent="0.3"/>
    <row r="36" spans="1:8" s="40" customFormat="1" ht="21" customHeight="1" x14ac:dyDescent="0.3">
      <c r="A36" s="35" t="s">
        <v>17</v>
      </c>
      <c r="B36" s="58"/>
      <c r="C36" s="58"/>
      <c r="D36" s="58"/>
    </row>
    <row r="37" spans="1:8" s="40" customFormat="1" ht="21" customHeight="1" x14ac:dyDescent="0.3">
      <c r="A37" s="35" t="s">
        <v>18</v>
      </c>
      <c r="B37" s="58"/>
      <c r="C37" s="58"/>
      <c r="D37" s="58"/>
    </row>
    <row r="38" spans="1:8" s="40" customFormat="1" ht="21" customHeight="1" x14ac:dyDescent="0.3">
      <c r="A38" s="35" t="s">
        <v>76</v>
      </c>
      <c r="B38" s="58"/>
      <c r="C38" s="58"/>
      <c r="D38" s="58"/>
    </row>
  </sheetData>
  <sheetProtection selectLockedCells="1"/>
  <mergeCells count="3">
    <mergeCell ref="B2:C2"/>
    <mergeCell ref="A4:I5"/>
    <mergeCell ref="A7:XFD8"/>
  </mergeCells>
  <pageMargins left="0.70866141732283472" right="0.70866141732283472" top="0.74803149606299213" bottom="0.74803149606299213" header="0.31496062992125984" footer="0.31496062992125984"/>
  <pageSetup paperSize="9" scale="45" fitToHeight="0" orientation="landscape" r:id="rId1"/>
  <headerFooter>
    <oddHeader>&amp;R&amp;G</oddHeader>
    <oddFooter>&amp;L&amp;"Arial,Cursief"&amp;9Aanbesteding vervangen verlichting voor LED in gebouwen Yuverta TN350630
Bijlage - Prijzenbladen&amp;R&amp;"Arial,Standaard"&amp;9&amp;P</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BEEC4-0FBE-4731-BC9B-5D380E8F98CE}">
  <dimension ref="A1:L38"/>
  <sheetViews>
    <sheetView showGridLines="0" view="pageBreakPreview" zoomScale="60" zoomScaleNormal="60" workbookViewId="0">
      <selection activeCell="A9" sqref="A9"/>
    </sheetView>
  </sheetViews>
  <sheetFormatPr defaultColWidth="8.6640625" defaultRowHeight="13.2" x14ac:dyDescent="0.3"/>
  <cols>
    <col min="1" max="1" width="46.6640625" style="2" customWidth="1"/>
    <col min="2" max="2" width="43.6640625" style="3" bestFit="1" customWidth="1"/>
    <col min="3" max="4" width="39" style="3" customWidth="1"/>
    <col min="5" max="5" width="15.6640625" style="2" customWidth="1"/>
    <col min="6" max="6" width="30.6640625" style="2" customWidth="1"/>
    <col min="7" max="7" width="26.6640625" style="2" customWidth="1"/>
    <col min="8" max="8" width="19.44140625" style="2" customWidth="1"/>
    <col min="9" max="9" width="15.6640625" style="2" customWidth="1"/>
    <col min="10" max="11" width="11.6640625" style="2" customWidth="1"/>
    <col min="12" max="12" width="25.6640625" style="2" customWidth="1"/>
    <col min="13" max="16384" width="8.6640625" style="2"/>
  </cols>
  <sheetData>
    <row r="1" spans="1:12" s="6" customFormat="1" ht="25.2" customHeight="1" x14ac:dyDescent="0.3">
      <c r="A1" s="9" t="s">
        <v>64</v>
      </c>
      <c r="B1" s="8"/>
      <c r="C1" s="8"/>
      <c r="D1" s="8"/>
      <c r="E1" s="8"/>
      <c r="F1" s="8"/>
    </row>
    <row r="2" spans="1:12" ht="21" customHeight="1" x14ac:dyDescent="0.3">
      <c r="A2" s="14"/>
      <c r="B2" s="143"/>
      <c r="C2" s="143"/>
      <c r="D2" s="21"/>
      <c r="E2" s="17"/>
      <c r="F2" s="7"/>
    </row>
    <row r="3" spans="1:12" s="14" customFormat="1" ht="21" customHeight="1" x14ac:dyDescent="0.3">
      <c r="A3" s="19" t="s">
        <v>11</v>
      </c>
      <c r="B3" s="19"/>
      <c r="C3" s="19"/>
      <c r="D3" s="19"/>
      <c r="E3" s="19"/>
      <c r="F3" s="19"/>
      <c r="G3" s="19"/>
      <c r="H3" s="19"/>
      <c r="I3" s="19"/>
      <c r="J3" s="19"/>
    </row>
    <row r="4" spans="1:12" s="14" customFormat="1" ht="21" customHeight="1" x14ac:dyDescent="0.3">
      <c r="A4" s="144" t="s">
        <v>44</v>
      </c>
      <c r="B4" s="144"/>
      <c r="C4" s="144"/>
      <c r="D4" s="144"/>
      <c r="E4" s="144"/>
      <c r="F4" s="144"/>
      <c r="G4" s="144"/>
      <c r="H4" s="144"/>
      <c r="I4" s="144"/>
      <c r="J4" s="12"/>
      <c r="K4" s="12"/>
      <c r="L4" s="12"/>
    </row>
    <row r="5" spans="1:12" s="14" customFormat="1" ht="21" customHeight="1" x14ac:dyDescent="0.3">
      <c r="A5" s="144"/>
      <c r="B5" s="144"/>
      <c r="C5" s="144"/>
      <c r="D5" s="144"/>
      <c r="E5" s="144"/>
      <c r="F5" s="144"/>
      <c r="G5" s="144"/>
      <c r="H5" s="144"/>
      <c r="I5" s="144"/>
      <c r="J5" s="12"/>
      <c r="K5" s="12"/>
      <c r="L5" s="12"/>
    </row>
    <row r="6" spans="1:12" s="14" customFormat="1" ht="21" customHeight="1" x14ac:dyDescent="0.3">
      <c r="A6" s="19" t="s">
        <v>70</v>
      </c>
    </row>
    <row r="7" spans="1:12" s="145" customFormat="1" ht="21" customHeight="1" x14ac:dyDescent="0.3">
      <c r="A7" s="145" t="s">
        <v>31</v>
      </c>
    </row>
    <row r="8" spans="1:12" s="145" customFormat="1" ht="21" customHeight="1" x14ac:dyDescent="0.3"/>
    <row r="9" spans="1:12" s="35" customFormat="1" ht="21" customHeight="1" x14ac:dyDescent="0.3">
      <c r="A9" s="122"/>
      <c r="B9" s="39" t="s">
        <v>77</v>
      </c>
    </row>
    <row r="10" spans="1:12" s="35" customFormat="1" ht="21" customHeight="1" x14ac:dyDescent="0.3">
      <c r="A10" s="40"/>
      <c r="B10" s="39"/>
    </row>
    <row r="11" spans="1:12" s="35" customFormat="1" ht="35.1" customHeight="1" x14ac:dyDescent="0.3">
      <c r="A11" s="41" t="s">
        <v>12</v>
      </c>
      <c r="B11" s="41" t="s">
        <v>13</v>
      </c>
      <c r="C11" s="41" t="s">
        <v>14</v>
      </c>
      <c r="D11" s="41"/>
      <c r="E11" s="41" t="s">
        <v>15</v>
      </c>
      <c r="F11" s="42" t="s">
        <v>79</v>
      </c>
      <c r="G11" s="42"/>
      <c r="H11" s="42" t="s">
        <v>16</v>
      </c>
    </row>
    <row r="12" spans="1:12" s="35" customFormat="1" ht="21" customHeight="1" x14ac:dyDescent="0.3">
      <c r="A12" s="43" t="s">
        <v>66</v>
      </c>
      <c r="B12" s="44" t="s">
        <v>67</v>
      </c>
      <c r="C12" s="44"/>
      <c r="D12" s="44"/>
      <c r="E12" s="45"/>
      <c r="F12" s="46"/>
      <c r="G12" s="44"/>
      <c r="H12" s="47">
        <f t="shared" ref="H12:H20" si="0">F12*E12</f>
        <v>0</v>
      </c>
    </row>
    <row r="13" spans="1:12" s="35" customFormat="1" ht="21" customHeight="1" x14ac:dyDescent="0.3">
      <c r="A13" s="43" t="s">
        <v>67</v>
      </c>
      <c r="B13" s="44"/>
      <c r="C13" s="44"/>
      <c r="D13" s="44"/>
      <c r="E13" s="45"/>
      <c r="F13" s="44"/>
      <c r="G13" s="44"/>
      <c r="H13" s="47">
        <f t="shared" si="0"/>
        <v>0</v>
      </c>
    </row>
    <row r="14" spans="1:12" s="35" customFormat="1" ht="21" customHeight="1" x14ac:dyDescent="0.3">
      <c r="A14" s="43" t="s">
        <v>68</v>
      </c>
      <c r="B14" s="44" t="s">
        <v>67</v>
      </c>
      <c r="C14" s="44"/>
      <c r="D14" s="44"/>
      <c r="E14" s="45"/>
      <c r="F14" s="46"/>
      <c r="G14" s="44"/>
      <c r="H14" s="47">
        <f t="shared" si="0"/>
        <v>0</v>
      </c>
    </row>
    <row r="15" spans="1:12" s="35" customFormat="1" ht="21" customHeight="1" x14ac:dyDescent="0.3">
      <c r="A15" s="43" t="s">
        <v>67</v>
      </c>
      <c r="B15" s="44"/>
      <c r="C15" s="44"/>
      <c r="D15" s="44"/>
      <c r="E15" s="45"/>
      <c r="F15" s="46"/>
      <c r="G15" s="44"/>
      <c r="H15" s="47">
        <f t="shared" si="0"/>
        <v>0</v>
      </c>
    </row>
    <row r="16" spans="1:12" s="35" customFormat="1" ht="21" customHeight="1" x14ac:dyDescent="0.3">
      <c r="A16" s="43" t="s">
        <v>78</v>
      </c>
      <c r="B16" s="44" t="s">
        <v>67</v>
      </c>
      <c r="C16" s="44"/>
      <c r="D16" s="44"/>
      <c r="E16" s="45"/>
      <c r="F16" s="46"/>
      <c r="G16" s="44"/>
      <c r="H16" s="47">
        <f t="shared" si="0"/>
        <v>0</v>
      </c>
    </row>
    <row r="17" spans="1:8" s="35" customFormat="1" ht="21" customHeight="1" x14ac:dyDescent="0.3">
      <c r="A17" s="43" t="s">
        <v>67</v>
      </c>
      <c r="B17" s="44"/>
      <c r="C17" s="44"/>
      <c r="D17" s="44"/>
      <c r="E17" s="45"/>
      <c r="F17" s="46"/>
      <c r="G17" s="44"/>
      <c r="H17" s="47">
        <f t="shared" si="0"/>
        <v>0</v>
      </c>
    </row>
    <row r="18" spans="1:8" s="35" customFormat="1" ht="21" customHeight="1" x14ac:dyDescent="0.3">
      <c r="A18" s="43"/>
      <c r="B18" s="44"/>
      <c r="C18" s="44"/>
      <c r="D18" s="44"/>
      <c r="E18" s="45"/>
      <c r="F18" s="46"/>
      <c r="G18" s="44"/>
      <c r="H18" s="47">
        <f t="shared" si="0"/>
        <v>0</v>
      </c>
    </row>
    <row r="19" spans="1:8" s="35" customFormat="1" ht="21" customHeight="1" x14ac:dyDescent="0.3">
      <c r="A19" s="44"/>
      <c r="B19" s="44"/>
      <c r="C19" s="44"/>
      <c r="D19" s="44"/>
      <c r="E19" s="45"/>
      <c r="F19" s="46"/>
      <c r="G19" s="44"/>
      <c r="H19" s="47">
        <f t="shared" si="0"/>
        <v>0</v>
      </c>
    </row>
    <row r="20" spans="1:8" s="35" customFormat="1" ht="21" customHeight="1" x14ac:dyDescent="0.3">
      <c r="A20" s="44"/>
      <c r="B20" s="44"/>
      <c r="C20" s="44"/>
      <c r="D20" s="44"/>
      <c r="E20" s="45"/>
      <c r="F20" s="46"/>
      <c r="G20" s="44"/>
      <c r="H20" s="47">
        <f t="shared" si="0"/>
        <v>0</v>
      </c>
    </row>
    <row r="21" spans="1:8" s="35" customFormat="1" ht="21" customHeight="1" x14ac:dyDescent="0.3">
      <c r="A21" s="48"/>
      <c r="B21" s="48"/>
      <c r="C21" s="48"/>
      <c r="D21" s="48"/>
      <c r="E21" s="49"/>
      <c r="F21" s="50"/>
      <c r="G21" s="44"/>
      <c r="H21" s="51">
        <v>0</v>
      </c>
    </row>
    <row r="22" spans="1:8" s="35" customFormat="1" ht="21" customHeight="1" x14ac:dyDescent="0.3">
      <c r="A22" s="52" t="s">
        <v>69</v>
      </c>
      <c r="B22" s="44" t="s">
        <v>67</v>
      </c>
      <c r="C22" s="44" t="s">
        <v>67</v>
      </c>
      <c r="D22" s="44"/>
      <c r="E22" s="53">
        <v>1</v>
      </c>
      <c r="F22" s="46"/>
      <c r="G22" s="44"/>
      <c r="H22" s="47">
        <f>F22*E22</f>
        <v>0</v>
      </c>
    </row>
    <row r="23" spans="1:8" s="35" customFormat="1" ht="3.9" customHeight="1" x14ac:dyDescent="0.3">
      <c r="A23" s="54"/>
      <c r="B23" s="55"/>
      <c r="C23" s="55"/>
      <c r="D23" s="55"/>
      <c r="E23" s="55"/>
      <c r="F23" s="55"/>
      <c r="G23" s="65"/>
      <c r="H23" s="74"/>
    </row>
    <row r="24" spans="1:8" s="35" customFormat="1" ht="21" customHeight="1" x14ac:dyDescent="0.3">
      <c r="A24" s="67"/>
      <c r="B24" s="68"/>
      <c r="C24" s="68"/>
      <c r="D24" s="68"/>
      <c r="E24" s="68"/>
      <c r="F24" s="66"/>
      <c r="G24" s="55" t="s">
        <v>94</v>
      </c>
      <c r="H24" s="57">
        <f>SUM(H12:H22)</f>
        <v>0</v>
      </c>
    </row>
    <row r="25" spans="1:8" s="35" customFormat="1" ht="3.9" customHeight="1" x14ac:dyDescent="0.3">
      <c r="A25" s="54"/>
      <c r="B25" s="55"/>
      <c r="C25" s="55"/>
      <c r="D25" s="55"/>
      <c r="E25" s="55"/>
      <c r="F25" s="55"/>
      <c r="G25" s="65"/>
      <c r="H25" s="74"/>
    </row>
    <row r="26" spans="1:8" s="35" customFormat="1" ht="21" customHeight="1" x14ac:dyDescent="0.3">
      <c r="A26" s="67"/>
      <c r="B26" s="68"/>
      <c r="C26" s="68"/>
      <c r="D26" s="68"/>
      <c r="E26" s="68"/>
      <c r="F26" s="71" t="s">
        <v>97</v>
      </c>
      <c r="G26" s="69">
        <v>0.02</v>
      </c>
      <c r="H26" s="47">
        <f>H24*2%</f>
        <v>0</v>
      </c>
    </row>
    <row r="27" spans="1:8" s="35" customFormat="1" ht="3.9" customHeight="1" x14ac:dyDescent="0.3">
      <c r="A27" s="54"/>
      <c r="B27" s="55"/>
      <c r="C27" s="55"/>
      <c r="D27" s="55"/>
      <c r="E27" s="55"/>
      <c r="F27" s="55"/>
      <c r="G27" s="65"/>
      <c r="H27" s="74"/>
    </row>
    <row r="28" spans="1:8" s="35" customFormat="1" ht="21" customHeight="1" x14ac:dyDescent="0.3">
      <c r="A28" s="54"/>
      <c r="B28" s="55"/>
      <c r="C28" s="55"/>
      <c r="D28" s="55"/>
      <c r="E28" s="55"/>
      <c r="F28" s="66"/>
      <c r="G28" s="56" t="s">
        <v>95</v>
      </c>
      <c r="H28" s="57">
        <f>SUM(H24:H26)</f>
        <v>0</v>
      </c>
    </row>
    <row r="29" spans="1:8" s="35" customFormat="1" ht="3.9" customHeight="1" x14ac:dyDescent="0.3">
      <c r="A29" s="54"/>
      <c r="B29" s="55"/>
      <c r="C29" s="55"/>
      <c r="D29" s="55"/>
      <c r="E29" s="55"/>
      <c r="F29" s="55"/>
      <c r="G29" s="65"/>
      <c r="H29" s="74"/>
    </row>
    <row r="30" spans="1:8" s="35" customFormat="1" ht="21" customHeight="1" x14ac:dyDescent="0.3">
      <c r="A30" s="54"/>
      <c r="B30" s="55"/>
      <c r="C30" s="55"/>
      <c r="D30" s="55"/>
      <c r="E30" s="55"/>
      <c r="F30" s="70" t="s">
        <v>96</v>
      </c>
      <c r="G30" s="72">
        <f>'P22. Toevoeging uurl. Tarieven'!C28</f>
        <v>0</v>
      </c>
      <c r="H30" s="47">
        <f>H28*G30</f>
        <v>0</v>
      </c>
    </row>
    <row r="31" spans="1:8" s="35" customFormat="1" ht="21" customHeight="1" x14ac:dyDescent="0.3">
      <c r="A31" s="54"/>
      <c r="B31" s="55"/>
      <c r="C31" s="55"/>
      <c r="D31" s="55"/>
      <c r="E31" s="55"/>
      <c r="F31" s="70" t="s">
        <v>99</v>
      </c>
      <c r="G31" s="72">
        <f>'P22. Toevoeging uurl. Tarieven'!C29</f>
        <v>0</v>
      </c>
      <c r="H31" s="57">
        <f>(H28+H30)*G31</f>
        <v>0</v>
      </c>
    </row>
    <row r="32" spans="1:8" s="35" customFormat="1" ht="3.9" customHeight="1" x14ac:dyDescent="0.3">
      <c r="A32" s="54"/>
      <c r="B32" s="55"/>
      <c r="C32" s="55"/>
      <c r="D32" s="55"/>
      <c r="E32" s="55"/>
      <c r="F32" s="55"/>
      <c r="G32" s="65"/>
      <c r="H32" s="74"/>
    </row>
    <row r="33" spans="1:8" s="35" customFormat="1" ht="21" customHeight="1" x14ac:dyDescent="0.3">
      <c r="A33" s="66"/>
      <c r="B33" s="68"/>
      <c r="C33" s="68"/>
      <c r="D33" s="68"/>
      <c r="E33" s="68"/>
      <c r="F33" s="65"/>
      <c r="G33" s="73" t="s">
        <v>98</v>
      </c>
      <c r="H33" s="57">
        <f>SUM(H27:H31)</f>
        <v>0</v>
      </c>
    </row>
    <row r="34" spans="1:8" s="61" customFormat="1" ht="21" customHeight="1" x14ac:dyDescent="0.3">
      <c r="A34" s="62" t="s">
        <v>71</v>
      </c>
      <c r="B34" s="59"/>
      <c r="C34" s="59"/>
      <c r="D34" s="59"/>
      <c r="E34" s="59"/>
      <c r="F34" s="59"/>
      <c r="H34" s="60"/>
    </row>
    <row r="35" spans="1:8" s="35" customFormat="1" ht="21" customHeight="1" x14ac:dyDescent="0.3"/>
    <row r="36" spans="1:8" s="40" customFormat="1" ht="21" customHeight="1" x14ac:dyDescent="0.3">
      <c r="A36" s="35" t="s">
        <v>17</v>
      </c>
      <c r="B36" s="58"/>
      <c r="C36" s="58"/>
      <c r="D36" s="58"/>
    </row>
    <row r="37" spans="1:8" s="40" customFormat="1" ht="21" customHeight="1" x14ac:dyDescent="0.3">
      <c r="A37" s="35" t="s">
        <v>18</v>
      </c>
      <c r="B37" s="58"/>
      <c r="C37" s="58"/>
      <c r="D37" s="58"/>
    </row>
    <row r="38" spans="1:8" s="40" customFormat="1" ht="21" customHeight="1" x14ac:dyDescent="0.3">
      <c r="A38" s="35" t="s">
        <v>76</v>
      </c>
      <c r="B38" s="58"/>
      <c r="C38" s="58"/>
      <c r="D38" s="58"/>
    </row>
  </sheetData>
  <sheetProtection selectLockedCells="1"/>
  <mergeCells count="3">
    <mergeCell ref="B2:C2"/>
    <mergeCell ref="A4:I5"/>
    <mergeCell ref="A7:XFD8"/>
  </mergeCells>
  <pageMargins left="0.70866141732283472" right="0.70866141732283472" top="0.74803149606299213" bottom="0.74803149606299213" header="0.31496062992125984" footer="0.31496062992125984"/>
  <pageSetup paperSize="9" scale="45" fitToHeight="0" orientation="landscape" r:id="rId1"/>
  <headerFooter>
    <oddHeader>&amp;R&amp;G</oddHeader>
    <oddFooter>&amp;L&amp;"Arial,Cursief"&amp;9Aanbesteding vervangen verlichting voor LED in gebouwen Yuverta TN350630
Bijlage - Prijzenbladen&amp;R&amp;"Arial,Standaard"&amp;9&amp;P</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7FC35-1E43-4708-BE16-BF09E3529B40}">
  <dimension ref="A1:J30"/>
  <sheetViews>
    <sheetView showGridLines="0" view="pageBreakPreview" zoomScale="85" zoomScaleNormal="70" zoomScaleSheetLayoutView="85" workbookViewId="0">
      <selection activeCell="J26" sqref="J26"/>
    </sheetView>
  </sheetViews>
  <sheetFormatPr defaultColWidth="8.6640625" defaultRowHeight="13.2" x14ac:dyDescent="0.3"/>
  <cols>
    <col min="1" max="1" width="36.6640625" style="2" customWidth="1"/>
    <col min="2" max="2" width="22.44140625" style="2" customWidth="1"/>
    <col min="3" max="3" width="26.6640625" style="2" customWidth="1"/>
    <col min="4" max="4" width="14.88671875" style="2" customWidth="1"/>
    <col min="5" max="6" width="26.6640625" style="2" customWidth="1"/>
    <col min="7" max="9" width="11.6640625" style="2" customWidth="1"/>
    <col min="10" max="10" width="25.6640625" style="2" customWidth="1"/>
    <col min="11" max="16384" width="8.6640625" style="2"/>
  </cols>
  <sheetData>
    <row r="1" spans="1:10" s="6" customFormat="1" ht="25.2" customHeight="1" x14ac:dyDescent="0.3">
      <c r="A1" s="9" t="s">
        <v>87</v>
      </c>
      <c r="B1" s="8"/>
      <c r="C1" s="8"/>
    </row>
    <row r="2" spans="1:10" ht="21" customHeight="1" x14ac:dyDescent="0.3">
      <c r="A2" s="14"/>
      <c r="B2" s="17"/>
      <c r="C2" s="7"/>
    </row>
    <row r="3" spans="1:10" s="14" customFormat="1" ht="21" customHeight="1" x14ac:dyDescent="0.3">
      <c r="A3" s="19" t="s">
        <v>11</v>
      </c>
      <c r="B3" s="19"/>
      <c r="C3" s="19"/>
      <c r="D3" s="19"/>
      <c r="E3" s="19"/>
      <c r="F3" s="19"/>
      <c r="G3" s="19"/>
      <c r="H3" s="19"/>
    </row>
    <row r="4" spans="1:10" s="14" customFormat="1" ht="21" customHeight="1" x14ac:dyDescent="0.3">
      <c r="A4" s="144" t="s">
        <v>44</v>
      </c>
      <c r="B4" s="144"/>
      <c r="C4" s="144"/>
      <c r="D4" s="144"/>
      <c r="E4" s="144"/>
      <c r="F4" s="144"/>
      <c r="G4" s="12"/>
      <c r="H4" s="12"/>
      <c r="I4" s="12"/>
      <c r="J4" s="12"/>
    </row>
    <row r="5" spans="1:10" s="14" customFormat="1" ht="21" customHeight="1" x14ac:dyDescent="0.3">
      <c r="A5" s="144"/>
      <c r="B5" s="144"/>
      <c r="C5" s="144"/>
      <c r="D5" s="144"/>
      <c r="E5" s="144"/>
      <c r="F5" s="144"/>
      <c r="G5" s="12"/>
      <c r="H5" s="12"/>
      <c r="I5" s="12"/>
      <c r="J5" s="12"/>
    </row>
    <row r="6" spans="1:10" s="14" customFormat="1" ht="21" customHeight="1" x14ac:dyDescent="0.3">
      <c r="A6" s="19" t="s">
        <v>70</v>
      </c>
    </row>
    <row r="7" spans="1:10" s="145" customFormat="1" ht="21" customHeight="1" x14ac:dyDescent="0.3">
      <c r="A7" s="145" t="s">
        <v>31</v>
      </c>
    </row>
    <row r="8" spans="1:10" s="145" customFormat="1" ht="21" customHeight="1" x14ac:dyDescent="0.3"/>
    <row r="9" spans="1:10" s="14" customFormat="1" ht="21" customHeight="1" x14ac:dyDescent="0.3">
      <c r="A9" s="122"/>
      <c r="B9" s="14" t="s">
        <v>77</v>
      </c>
    </row>
    <row r="10" spans="1:10" s="14" customFormat="1" ht="21" customHeight="1" thickBot="1" x14ac:dyDescent="0.35"/>
    <row r="11" spans="1:10" s="16" customFormat="1" ht="33.450000000000003" customHeight="1" thickBot="1" x14ac:dyDescent="0.35">
      <c r="A11" s="154" t="s">
        <v>12</v>
      </c>
      <c r="B11" s="155"/>
      <c r="C11" s="93" t="s">
        <v>90</v>
      </c>
      <c r="D11" s="93" t="s">
        <v>88</v>
      </c>
      <c r="E11" s="94" t="s">
        <v>89</v>
      </c>
    </row>
    <row r="12" spans="1:10" s="16" customFormat="1" ht="16.95" customHeight="1" x14ac:dyDescent="0.3">
      <c r="A12" s="156" t="s">
        <v>84</v>
      </c>
      <c r="B12" s="157"/>
      <c r="C12" s="90">
        <v>0</v>
      </c>
      <c r="D12" s="91">
        <v>500</v>
      </c>
      <c r="E12" s="92">
        <f>D12*C12</f>
        <v>0</v>
      </c>
    </row>
    <row r="13" spans="1:10" s="16" customFormat="1" ht="16.95" customHeight="1" x14ac:dyDescent="0.3">
      <c r="A13" s="78" t="s">
        <v>83</v>
      </c>
      <c r="B13" s="84"/>
      <c r="C13" s="88">
        <v>0</v>
      </c>
      <c r="D13" s="86">
        <v>350</v>
      </c>
      <c r="E13" s="77">
        <f>D13*C13</f>
        <v>0</v>
      </c>
    </row>
    <row r="14" spans="1:10" s="16" customFormat="1" ht="16.95" customHeight="1" x14ac:dyDescent="0.3">
      <c r="A14" s="78" t="s">
        <v>72</v>
      </c>
      <c r="B14" s="84"/>
      <c r="C14" s="88">
        <v>0</v>
      </c>
      <c r="D14" s="86">
        <v>240</v>
      </c>
      <c r="E14" s="77">
        <f t="shared" ref="E14:E15" si="0">D14*C14</f>
        <v>0</v>
      </c>
    </row>
    <row r="15" spans="1:10" s="16" customFormat="1" ht="16.95" customHeight="1" x14ac:dyDescent="0.3">
      <c r="A15" s="78" t="s">
        <v>74</v>
      </c>
      <c r="B15" s="84"/>
      <c r="C15" s="88">
        <v>0</v>
      </c>
      <c r="D15" s="86">
        <v>200</v>
      </c>
      <c r="E15" s="77">
        <f t="shared" si="0"/>
        <v>0</v>
      </c>
    </row>
    <row r="16" spans="1:10" s="16" customFormat="1" ht="16.95" customHeight="1" thickBot="1" x14ac:dyDescent="0.35">
      <c r="A16" s="79" t="s">
        <v>73</v>
      </c>
      <c r="B16" s="85"/>
      <c r="C16" s="89">
        <v>0</v>
      </c>
      <c r="D16" s="87">
        <v>160</v>
      </c>
      <c r="E16" s="80">
        <f>D16*C16</f>
        <v>0</v>
      </c>
    </row>
    <row r="17" spans="1:5" s="16" customFormat="1" ht="16.5" customHeight="1" thickBot="1" x14ac:dyDescent="0.35">
      <c r="A17" s="75"/>
      <c r="B17" s="75"/>
      <c r="C17" s="64"/>
      <c r="D17" s="76"/>
      <c r="E17" s="64"/>
    </row>
    <row r="18" spans="1:5" ht="23.4" thickBot="1" x14ac:dyDescent="0.35">
      <c r="A18" s="152" t="s">
        <v>93</v>
      </c>
      <c r="B18" s="153"/>
      <c r="C18" s="153"/>
      <c r="D18" s="153"/>
      <c r="E18" s="27">
        <f>SUM(E12:E16)</f>
        <v>0</v>
      </c>
    </row>
    <row r="19" spans="1:5" s="16" customFormat="1" ht="21" customHeight="1" x14ac:dyDescent="0.3">
      <c r="A19" s="14" t="s">
        <v>19</v>
      </c>
    </row>
    <row r="20" spans="1:5" s="16" customFormat="1" ht="21" customHeight="1" thickBot="1" x14ac:dyDescent="0.35">
      <c r="A20" s="14"/>
    </row>
    <row r="21" spans="1:5" s="16" customFormat="1" ht="21" customHeight="1" thickBot="1" x14ac:dyDescent="0.35">
      <c r="A21" s="148" t="s">
        <v>145</v>
      </c>
      <c r="B21" s="149"/>
      <c r="C21" s="82" t="s">
        <v>144</v>
      </c>
      <c r="D21" s="82" t="s">
        <v>148</v>
      </c>
    </row>
    <row r="22" spans="1:5" s="16" customFormat="1" ht="21" customHeight="1" x14ac:dyDescent="0.3">
      <c r="A22" s="150" t="s">
        <v>146</v>
      </c>
      <c r="B22" s="151"/>
      <c r="C22" s="83"/>
      <c r="D22" s="118" t="s">
        <v>149</v>
      </c>
      <c r="E22" s="117" t="s">
        <v>153</v>
      </c>
    </row>
    <row r="23" spans="1:5" s="16" customFormat="1" ht="21" customHeight="1" x14ac:dyDescent="0.3">
      <c r="A23" s="158" t="s">
        <v>155</v>
      </c>
      <c r="B23" s="159"/>
      <c r="C23" s="116"/>
      <c r="D23" s="119" t="s">
        <v>147</v>
      </c>
      <c r="E23" s="117" t="s">
        <v>153</v>
      </c>
    </row>
    <row r="24" spans="1:5" s="16" customFormat="1" ht="21" customHeight="1" x14ac:dyDescent="0.3">
      <c r="A24" s="158" t="s">
        <v>151</v>
      </c>
      <c r="B24" s="159"/>
      <c r="C24" s="116"/>
      <c r="D24" s="119" t="s">
        <v>147</v>
      </c>
      <c r="E24" s="117" t="s">
        <v>152</v>
      </c>
    </row>
    <row r="25" spans="1:5" s="16" customFormat="1" ht="21" customHeight="1" thickBot="1" x14ac:dyDescent="0.35">
      <c r="A25" s="146" t="s">
        <v>150</v>
      </c>
      <c r="B25" s="147"/>
      <c r="C25" s="81"/>
      <c r="D25" s="120" t="s">
        <v>147</v>
      </c>
      <c r="E25" s="117" t="s">
        <v>152</v>
      </c>
    </row>
    <row r="26" spans="1:5" s="16" customFormat="1" ht="21" customHeight="1" thickBot="1" x14ac:dyDescent="0.35">
      <c r="A26" s="14"/>
    </row>
    <row r="27" spans="1:5" ht="42" customHeight="1" thickBot="1" x14ac:dyDescent="0.35">
      <c r="A27" s="148" t="s">
        <v>12</v>
      </c>
      <c r="B27" s="149"/>
      <c r="C27" s="82" t="s">
        <v>82</v>
      </c>
      <c r="D27" s="82" t="s">
        <v>148</v>
      </c>
      <c r="E27" s="63"/>
    </row>
    <row r="28" spans="1:5" ht="15" x14ac:dyDescent="0.3">
      <c r="A28" s="150" t="s">
        <v>80</v>
      </c>
      <c r="B28" s="151"/>
      <c r="C28" s="83"/>
      <c r="D28" s="118" t="s">
        <v>154</v>
      </c>
      <c r="E28" s="64"/>
    </row>
    <row r="29" spans="1:5" ht="15.6" thickBot="1" x14ac:dyDescent="0.35">
      <c r="A29" s="146" t="s">
        <v>81</v>
      </c>
      <c r="B29" s="147"/>
      <c r="C29" s="81"/>
      <c r="D29" s="120" t="s">
        <v>154</v>
      </c>
      <c r="E29" s="64"/>
    </row>
    <row r="30" spans="1:5" x14ac:dyDescent="0.3">
      <c r="A30" s="121" t="s">
        <v>100</v>
      </c>
    </row>
  </sheetData>
  <sheetProtection selectLockedCells="1"/>
  <mergeCells count="13">
    <mergeCell ref="A29:B29"/>
    <mergeCell ref="A27:B27"/>
    <mergeCell ref="A28:B28"/>
    <mergeCell ref="A18:D18"/>
    <mergeCell ref="A4:F5"/>
    <mergeCell ref="A11:B11"/>
    <mergeCell ref="A12:B12"/>
    <mergeCell ref="A7:XFD8"/>
    <mergeCell ref="A21:B21"/>
    <mergeCell ref="A22:B22"/>
    <mergeCell ref="A23:B23"/>
    <mergeCell ref="A24:B24"/>
    <mergeCell ref="A25:B25"/>
  </mergeCells>
  <pageMargins left="0.70866141732283472" right="0.70866141732283472" top="0.74803149606299213" bottom="0.74803149606299213" header="0.31496062992125984" footer="0.31496062992125984"/>
  <pageSetup paperSize="9" scale="60" fitToHeight="0" orientation="landscape" r:id="rId1"/>
  <headerFooter>
    <oddHeader>&amp;R&amp;G</oddHeader>
    <oddFooter>&amp;L&amp;"Arial,Cursief"&amp;9Aanbesteding vervangen verlichting voor LED in gebouwen Yuverta TN350630
Bijlage - Prijzenbladen
&amp;R&amp;"Arial,Standaard"&amp;9&amp;P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E349F-B697-4122-A2B4-86D570D17A8C}">
  <dimension ref="A1:H39"/>
  <sheetViews>
    <sheetView showGridLines="0" view="pageBreakPreview" zoomScale="60" zoomScaleNormal="60" workbookViewId="0">
      <selection activeCell="A53" sqref="A53"/>
    </sheetView>
  </sheetViews>
  <sheetFormatPr defaultColWidth="8.6640625" defaultRowHeight="13.2" x14ac:dyDescent="0.3"/>
  <cols>
    <col min="1" max="1" width="49.109375" style="40" customWidth="1"/>
    <col min="2" max="2" width="43.6640625" style="58" bestFit="1" customWidth="1"/>
    <col min="3" max="4" width="39" style="58" customWidth="1"/>
    <col min="5" max="5" width="15.6640625" style="40" customWidth="1"/>
    <col min="6" max="6" width="30.6640625" style="40" customWidth="1"/>
    <col min="7" max="7" width="15" style="40" customWidth="1"/>
    <col min="8" max="8" width="22.44140625" style="40" customWidth="1"/>
    <col min="9" max="16384" width="8.6640625" style="40"/>
  </cols>
  <sheetData>
    <row r="1" spans="1:8" s="34" customFormat="1" ht="25.2" customHeight="1" x14ac:dyDescent="0.3">
      <c r="A1" s="32" t="s">
        <v>49</v>
      </c>
      <c r="B1" s="33"/>
      <c r="C1" s="33"/>
      <c r="D1" s="33"/>
      <c r="E1" s="33"/>
      <c r="F1" s="33"/>
    </row>
    <row r="2" spans="1:8" s="37" customFormat="1" ht="21" customHeight="1" x14ac:dyDescent="0.3">
      <c r="A2" s="35"/>
      <c r="B2" s="140"/>
      <c r="C2" s="140"/>
      <c r="D2" s="30"/>
      <c r="E2" s="31"/>
      <c r="F2" s="36"/>
    </row>
    <row r="3" spans="1:8" s="35" customFormat="1" ht="21" customHeight="1" x14ac:dyDescent="0.3">
      <c r="A3" s="38" t="s">
        <v>11</v>
      </c>
      <c r="B3" s="38"/>
      <c r="C3" s="38"/>
      <c r="D3" s="38"/>
      <c r="E3" s="38"/>
      <c r="F3" s="38"/>
      <c r="G3" s="38"/>
      <c r="H3" s="38"/>
    </row>
    <row r="4" spans="1:8" s="35" customFormat="1" ht="21" customHeight="1" x14ac:dyDescent="0.3">
      <c r="A4" s="141" t="s">
        <v>44</v>
      </c>
      <c r="B4" s="141"/>
      <c r="C4" s="141"/>
      <c r="D4" s="141"/>
      <c r="E4" s="141"/>
      <c r="F4" s="141"/>
      <c r="G4" s="141"/>
      <c r="H4" s="141"/>
    </row>
    <row r="5" spans="1:8" s="35" customFormat="1" ht="21" customHeight="1" x14ac:dyDescent="0.3">
      <c r="A5" s="141"/>
      <c r="B5" s="141"/>
      <c r="C5" s="141"/>
      <c r="D5" s="141"/>
      <c r="E5" s="141"/>
      <c r="F5" s="141"/>
      <c r="G5" s="141"/>
      <c r="H5" s="141"/>
    </row>
    <row r="6" spans="1:8" s="35" customFormat="1" ht="21" customHeight="1" x14ac:dyDescent="0.3">
      <c r="A6" s="38" t="s">
        <v>70</v>
      </c>
    </row>
    <row r="7" spans="1:8" s="142" customFormat="1" ht="21" customHeight="1" x14ac:dyDescent="0.3">
      <c r="A7" s="142" t="s">
        <v>31</v>
      </c>
    </row>
    <row r="8" spans="1:8" s="142" customFormat="1" ht="21" customHeight="1" x14ac:dyDescent="0.3"/>
    <row r="9" spans="1:8" s="35" customFormat="1" ht="21" customHeight="1" x14ac:dyDescent="0.3">
      <c r="A9" s="122"/>
      <c r="B9" s="39" t="s">
        <v>77</v>
      </c>
    </row>
    <row r="10" spans="1:8" s="35" customFormat="1" ht="21" customHeight="1" x14ac:dyDescent="0.3">
      <c r="A10" s="40"/>
      <c r="B10" s="39"/>
    </row>
    <row r="11" spans="1:8" s="35" customFormat="1" ht="35.1" customHeight="1" x14ac:dyDescent="0.3">
      <c r="A11" s="41" t="s">
        <v>12</v>
      </c>
      <c r="B11" s="41" t="s">
        <v>13</v>
      </c>
      <c r="C11" s="41" t="s">
        <v>14</v>
      </c>
      <c r="D11" s="41"/>
      <c r="E11" s="41" t="s">
        <v>15</v>
      </c>
      <c r="F11" s="42" t="s">
        <v>79</v>
      </c>
      <c r="G11" s="42"/>
      <c r="H11" s="42" t="s">
        <v>16</v>
      </c>
    </row>
    <row r="12" spans="1:8" s="35" customFormat="1" ht="21" customHeight="1" x14ac:dyDescent="0.3">
      <c r="A12" s="43" t="s">
        <v>66</v>
      </c>
      <c r="B12" s="44" t="s">
        <v>67</v>
      </c>
      <c r="C12" s="44"/>
      <c r="D12" s="44"/>
      <c r="E12" s="45"/>
      <c r="F12" s="46"/>
      <c r="G12" s="44"/>
      <c r="H12" s="47">
        <f t="shared" ref="H12:H20" si="0">F12*E12</f>
        <v>0</v>
      </c>
    </row>
    <row r="13" spans="1:8" s="35" customFormat="1" ht="21" customHeight="1" x14ac:dyDescent="0.3">
      <c r="A13" s="43" t="s">
        <v>67</v>
      </c>
      <c r="B13" s="44"/>
      <c r="C13" s="44"/>
      <c r="D13" s="44"/>
      <c r="E13" s="45"/>
      <c r="F13" s="44"/>
      <c r="G13" s="44"/>
      <c r="H13" s="47">
        <f t="shared" si="0"/>
        <v>0</v>
      </c>
    </row>
    <row r="14" spans="1:8" s="35" customFormat="1" ht="21" customHeight="1" x14ac:dyDescent="0.3">
      <c r="A14" s="43" t="s">
        <v>68</v>
      </c>
      <c r="B14" s="44" t="s">
        <v>67</v>
      </c>
      <c r="C14" s="44"/>
      <c r="D14" s="44"/>
      <c r="E14" s="45"/>
      <c r="F14" s="46"/>
      <c r="G14" s="44"/>
      <c r="H14" s="47">
        <f t="shared" si="0"/>
        <v>0</v>
      </c>
    </row>
    <row r="15" spans="1:8" s="35" customFormat="1" ht="21" customHeight="1" x14ac:dyDescent="0.3">
      <c r="A15" s="43" t="s">
        <v>67</v>
      </c>
      <c r="B15" s="44"/>
      <c r="C15" s="44"/>
      <c r="D15" s="44"/>
      <c r="E15" s="45"/>
      <c r="F15" s="46"/>
      <c r="G15" s="44"/>
      <c r="H15" s="47">
        <f t="shared" si="0"/>
        <v>0</v>
      </c>
    </row>
    <row r="16" spans="1:8" s="35" customFormat="1" ht="21" customHeight="1" x14ac:dyDescent="0.3">
      <c r="A16" s="43" t="s">
        <v>78</v>
      </c>
      <c r="B16" s="44" t="s">
        <v>67</v>
      </c>
      <c r="C16" s="44"/>
      <c r="D16" s="44"/>
      <c r="E16" s="45"/>
      <c r="F16" s="46"/>
      <c r="G16" s="44"/>
      <c r="H16" s="47">
        <f t="shared" si="0"/>
        <v>0</v>
      </c>
    </row>
    <row r="17" spans="1:8" s="35" customFormat="1" ht="21" customHeight="1" x14ac:dyDescent="0.3">
      <c r="A17" s="43" t="s">
        <v>67</v>
      </c>
      <c r="B17" s="44"/>
      <c r="C17" s="44"/>
      <c r="D17" s="44"/>
      <c r="E17" s="45"/>
      <c r="F17" s="46"/>
      <c r="G17" s="44"/>
      <c r="H17" s="47">
        <f t="shared" si="0"/>
        <v>0</v>
      </c>
    </row>
    <row r="18" spans="1:8" s="35" customFormat="1" ht="21" customHeight="1" x14ac:dyDescent="0.3">
      <c r="A18" s="43"/>
      <c r="B18" s="44"/>
      <c r="C18" s="44"/>
      <c r="D18" s="44"/>
      <c r="E18" s="45"/>
      <c r="F18" s="46"/>
      <c r="G18" s="44"/>
      <c r="H18" s="47">
        <f t="shared" si="0"/>
        <v>0</v>
      </c>
    </row>
    <row r="19" spans="1:8" s="35" customFormat="1" ht="21" customHeight="1" x14ac:dyDescent="0.3">
      <c r="A19" s="44"/>
      <c r="B19" s="44"/>
      <c r="C19" s="44"/>
      <c r="D19" s="44"/>
      <c r="E19" s="45"/>
      <c r="F19" s="46"/>
      <c r="G19" s="44"/>
      <c r="H19" s="47">
        <f t="shared" si="0"/>
        <v>0</v>
      </c>
    </row>
    <row r="20" spans="1:8" s="35" customFormat="1" ht="21" customHeight="1" x14ac:dyDescent="0.3">
      <c r="A20" s="44"/>
      <c r="B20" s="44"/>
      <c r="C20" s="44"/>
      <c r="D20" s="44"/>
      <c r="E20" s="45"/>
      <c r="F20" s="46"/>
      <c r="G20" s="44"/>
      <c r="H20" s="47">
        <f t="shared" si="0"/>
        <v>0</v>
      </c>
    </row>
    <row r="21" spans="1:8" s="35" customFormat="1" ht="21" customHeight="1" x14ac:dyDescent="0.3">
      <c r="A21" s="48"/>
      <c r="B21" s="48"/>
      <c r="C21" s="48"/>
      <c r="D21" s="48"/>
      <c r="E21" s="49"/>
      <c r="F21" s="50"/>
      <c r="G21" s="44"/>
      <c r="H21" s="51">
        <v>0</v>
      </c>
    </row>
    <row r="22" spans="1:8" s="35" customFormat="1" ht="21" customHeight="1" x14ac:dyDescent="0.3">
      <c r="A22" s="52" t="s">
        <v>69</v>
      </c>
      <c r="B22" s="44" t="s">
        <v>67</v>
      </c>
      <c r="C22" s="44" t="s">
        <v>67</v>
      </c>
      <c r="D22" s="44"/>
      <c r="E22" s="53">
        <v>1</v>
      </c>
      <c r="F22" s="46"/>
      <c r="G22" s="44"/>
      <c r="H22" s="47">
        <f>F22*E22</f>
        <v>0</v>
      </c>
    </row>
    <row r="23" spans="1:8" s="35" customFormat="1" ht="3.9" customHeight="1" x14ac:dyDescent="0.3">
      <c r="A23" s="54"/>
      <c r="B23" s="55"/>
      <c r="C23" s="55"/>
      <c r="D23" s="55"/>
      <c r="E23" s="55"/>
      <c r="F23" s="55"/>
      <c r="G23" s="65"/>
      <c r="H23" s="74"/>
    </row>
    <row r="24" spans="1:8" s="35" customFormat="1" ht="21" customHeight="1" x14ac:dyDescent="0.3">
      <c r="A24" s="67"/>
      <c r="B24" s="68"/>
      <c r="C24" s="68"/>
      <c r="D24" s="68"/>
      <c r="E24" s="68"/>
      <c r="F24" s="66"/>
      <c r="G24" s="55" t="s">
        <v>94</v>
      </c>
      <c r="H24" s="57">
        <f>SUM(H12:H22)</f>
        <v>0</v>
      </c>
    </row>
    <row r="25" spans="1:8" s="35" customFormat="1" ht="3.9" customHeight="1" x14ac:dyDescent="0.3">
      <c r="A25" s="54"/>
      <c r="B25" s="55"/>
      <c r="C25" s="55"/>
      <c r="D25" s="55"/>
      <c r="E25" s="55"/>
      <c r="F25" s="55"/>
      <c r="G25" s="65"/>
      <c r="H25" s="74"/>
    </row>
    <row r="26" spans="1:8" s="35" customFormat="1" ht="21" customHeight="1" x14ac:dyDescent="0.3">
      <c r="A26" s="67"/>
      <c r="B26" s="68"/>
      <c r="C26" s="68"/>
      <c r="D26" s="68"/>
      <c r="E26" s="68"/>
      <c r="F26" s="71" t="s">
        <v>97</v>
      </c>
      <c r="G26" s="69">
        <v>0.02</v>
      </c>
      <c r="H26" s="47">
        <f>H24*2%</f>
        <v>0</v>
      </c>
    </row>
    <row r="27" spans="1:8" s="35" customFormat="1" ht="3.9" customHeight="1" x14ac:dyDescent="0.3">
      <c r="A27" s="54"/>
      <c r="B27" s="55"/>
      <c r="C27" s="55"/>
      <c r="D27" s="55"/>
      <c r="E27" s="55"/>
      <c r="F27" s="55"/>
      <c r="G27" s="65"/>
      <c r="H27" s="74"/>
    </row>
    <row r="28" spans="1:8" s="35" customFormat="1" ht="21" customHeight="1" x14ac:dyDescent="0.3">
      <c r="A28" s="54"/>
      <c r="B28" s="55"/>
      <c r="C28" s="55"/>
      <c r="D28" s="55"/>
      <c r="E28" s="55"/>
      <c r="F28" s="66"/>
      <c r="G28" s="56" t="s">
        <v>95</v>
      </c>
      <c r="H28" s="57">
        <f>SUM(H24:H26)</f>
        <v>0</v>
      </c>
    </row>
    <row r="29" spans="1:8" s="35" customFormat="1" ht="3.9" customHeight="1" x14ac:dyDescent="0.3">
      <c r="A29" s="54"/>
      <c r="B29" s="55"/>
      <c r="C29" s="55"/>
      <c r="D29" s="55"/>
      <c r="E29" s="55"/>
      <c r="F29" s="55"/>
      <c r="G29" s="65"/>
      <c r="H29" s="74"/>
    </row>
    <row r="30" spans="1:8" s="35" customFormat="1" ht="21" customHeight="1" x14ac:dyDescent="0.3">
      <c r="A30" s="54"/>
      <c r="B30" s="55"/>
      <c r="C30" s="55"/>
      <c r="D30" s="55"/>
      <c r="E30" s="55"/>
      <c r="F30" s="70" t="s">
        <v>96</v>
      </c>
      <c r="G30" s="72">
        <f>'P22. Toevoeging uurl. Tarieven'!C28</f>
        <v>0</v>
      </c>
      <c r="H30" s="47">
        <f>H28*G30</f>
        <v>0</v>
      </c>
    </row>
    <row r="31" spans="1:8" s="35" customFormat="1" ht="21" customHeight="1" x14ac:dyDescent="0.3">
      <c r="A31" s="54"/>
      <c r="B31" s="55"/>
      <c r="C31" s="55"/>
      <c r="D31" s="55"/>
      <c r="E31" s="55"/>
      <c r="F31" s="70" t="s">
        <v>99</v>
      </c>
      <c r="G31" s="72">
        <f>'P22. Toevoeging uurl. Tarieven'!C29</f>
        <v>0</v>
      </c>
      <c r="H31" s="57">
        <f>(H28+H30)*G31</f>
        <v>0</v>
      </c>
    </row>
    <row r="32" spans="1:8" s="35" customFormat="1" ht="3.9" customHeight="1" x14ac:dyDescent="0.3">
      <c r="A32" s="54"/>
      <c r="B32" s="55"/>
      <c r="C32" s="55"/>
      <c r="D32" s="55"/>
      <c r="E32" s="55"/>
      <c r="F32" s="55"/>
      <c r="G32" s="65"/>
      <c r="H32" s="74"/>
    </row>
    <row r="33" spans="1:8" s="35" customFormat="1" ht="21" customHeight="1" x14ac:dyDescent="0.3">
      <c r="A33" s="66"/>
      <c r="B33" s="68"/>
      <c r="C33" s="68"/>
      <c r="D33" s="68"/>
      <c r="E33" s="68"/>
      <c r="F33" s="65"/>
      <c r="G33" s="73" t="s">
        <v>98</v>
      </c>
      <c r="H33" s="57">
        <f>SUM(H27:H31)</f>
        <v>0</v>
      </c>
    </row>
    <row r="34" spans="1:8" s="61" customFormat="1" ht="21" customHeight="1" x14ac:dyDescent="0.3">
      <c r="A34" s="62" t="s">
        <v>71</v>
      </c>
      <c r="B34" s="59"/>
      <c r="C34" s="59"/>
      <c r="D34" s="59"/>
      <c r="E34" s="59"/>
      <c r="F34" s="59"/>
      <c r="H34" s="60"/>
    </row>
    <row r="35" spans="1:8" s="35" customFormat="1" ht="21" customHeight="1" x14ac:dyDescent="0.3"/>
    <row r="36" spans="1:8" ht="21" customHeight="1" x14ac:dyDescent="0.3">
      <c r="A36" s="35" t="s">
        <v>17</v>
      </c>
    </row>
    <row r="37" spans="1:8" ht="21" customHeight="1" x14ac:dyDescent="0.3">
      <c r="A37" s="35" t="s">
        <v>18</v>
      </c>
    </row>
    <row r="38" spans="1:8" ht="21" customHeight="1" x14ac:dyDescent="0.3">
      <c r="A38" s="35" t="s">
        <v>76</v>
      </c>
    </row>
    <row r="39" spans="1:8" ht="18.75" customHeight="1" x14ac:dyDescent="0.3"/>
  </sheetData>
  <sheetProtection selectLockedCells="1"/>
  <mergeCells count="3">
    <mergeCell ref="B2:C2"/>
    <mergeCell ref="A4:H5"/>
    <mergeCell ref="A7:XFD8"/>
  </mergeCells>
  <pageMargins left="0.70866141732283472" right="0.70866141732283472" top="0.74803149606299213" bottom="0.74803149606299213" header="0.31496062992125984" footer="0.31496062992125984"/>
  <pageSetup paperSize="9" scale="45" fitToHeight="0" orientation="landscape" r:id="rId1"/>
  <headerFooter>
    <oddHeader>&amp;R&amp;G</oddHeader>
    <oddFooter>&amp;L&amp;"Arial,Cursief"&amp;9Aanbesteding vervangen verlichting voor LED in gebouwen Yuverta TN350630
Bijlage - Prijzenbladen
&amp;R&amp;"Arial,Standaard"&amp;9&amp;P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57DBC-D321-42D7-8A51-86874D86CB5A}">
  <dimension ref="A1:H39"/>
  <sheetViews>
    <sheetView showGridLines="0" view="pageBreakPreview" zoomScale="60" zoomScaleNormal="60" workbookViewId="0">
      <selection activeCell="A9" sqref="A9"/>
    </sheetView>
  </sheetViews>
  <sheetFormatPr defaultColWidth="8.6640625" defaultRowHeight="13.2" x14ac:dyDescent="0.3"/>
  <cols>
    <col min="1" max="1" width="49.109375" style="40" customWidth="1"/>
    <col min="2" max="2" width="43.6640625" style="58" bestFit="1" customWidth="1"/>
    <col min="3" max="4" width="39" style="58" customWidth="1"/>
    <col min="5" max="5" width="15.6640625" style="40" customWidth="1"/>
    <col min="6" max="6" width="30.6640625" style="40" customWidth="1"/>
    <col min="7" max="7" width="15" style="40" customWidth="1"/>
    <col min="8" max="8" width="22.44140625" style="40" customWidth="1"/>
    <col min="9" max="16384" width="8.6640625" style="40"/>
  </cols>
  <sheetData>
    <row r="1" spans="1:8" s="34" customFormat="1" ht="25.2" customHeight="1" x14ac:dyDescent="0.3">
      <c r="A1" s="32" t="s">
        <v>48</v>
      </c>
      <c r="B1" s="33"/>
      <c r="C1" s="33"/>
      <c r="D1" s="33"/>
      <c r="E1" s="33"/>
      <c r="F1" s="33"/>
    </row>
    <row r="2" spans="1:8" s="37" customFormat="1" ht="21" customHeight="1" x14ac:dyDescent="0.3">
      <c r="A2" s="35"/>
      <c r="B2" s="140"/>
      <c r="C2" s="140"/>
      <c r="D2" s="30"/>
      <c r="E2" s="31"/>
      <c r="F2" s="36"/>
    </row>
    <row r="3" spans="1:8" s="35" customFormat="1" ht="21" customHeight="1" x14ac:dyDescent="0.3">
      <c r="A3" s="38" t="s">
        <v>11</v>
      </c>
      <c r="B3" s="38"/>
      <c r="C3" s="38"/>
      <c r="D3" s="38"/>
      <c r="E3" s="38"/>
      <c r="F3" s="38"/>
      <c r="G3" s="38"/>
      <c r="H3" s="38"/>
    </row>
    <row r="4" spans="1:8" s="35" customFormat="1" ht="21" customHeight="1" x14ac:dyDescent="0.3">
      <c r="A4" s="141" t="s">
        <v>44</v>
      </c>
      <c r="B4" s="141"/>
      <c r="C4" s="141"/>
      <c r="D4" s="141"/>
      <c r="E4" s="141"/>
      <c r="F4" s="141"/>
      <c r="G4" s="141"/>
      <c r="H4" s="141"/>
    </row>
    <row r="5" spans="1:8" s="35" customFormat="1" ht="21" customHeight="1" x14ac:dyDescent="0.3">
      <c r="A5" s="141"/>
      <c r="B5" s="141"/>
      <c r="C5" s="141"/>
      <c r="D5" s="141"/>
      <c r="E5" s="141"/>
      <c r="F5" s="141"/>
      <c r="G5" s="141"/>
      <c r="H5" s="141"/>
    </row>
    <row r="6" spans="1:8" s="35" customFormat="1" ht="21" customHeight="1" x14ac:dyDescent="0.3">
      <c r="A6" s="38" t="s">
        <v>70</v>
      </c>
    </row>
    <row r="7" spans="1:8" s="142" customFormat="1" ht="21" customHeight="1" x14ac:dyDescent="0.3">
      <c r="A7" s="142" t="s">
        <v>31</v>
      </c>
    </row>
    <row r="8" spans="1:8" s="142" customFormat="1" ht="21" customHeight="1" x14ac:dyDescent="0.3"/>
    <row r="9" spans="1:8" s="35" customFormat="1" ht="21" customHeight="1" x14ac:dyDescent="0.3">
      <c r="A9" s="122"/>
      <c r="B9" s="39" t="s">
        <v>77</v>
      </c>
    </row>
    <row r="10" spans="1:8" s="35" customFormat="1" ht="21" customHeight="1" x14ac:dyDescent="0.3">
      <c r="A10" s="40"/>
      <c r="B10" s="39"/>
    </row>
    <row r="11" spans="1:8" s="35" customFormat="1" ht="35.1" customHeight="1" x14ac:dyDescent="0.3">
      <c r="A11" s="41" t="s">
        <v>12</v>
      </c>
      <c r="B11" s="41" t="s">
        <v>13</v>
      </c>
      <c r="C11" s="41" t="s">
        <v>14</v>
      </c>
      <c r="D11" s="41"/>
      <c r="E11" s="41" t="s">
        <v>15</v>
      </c>
      <c r="F11" s="42" t="s">
        <v>79</v>
      </c>
      <c r="G11" s="42"/>
      <c r="H11" s="42" t="s">
        <v>16</v>
      </c>
    </row>
    <row r="12" spans="1:8" s="35" customFormat="1" ht="21" customHeight="1" x14ac:dyDescent="0.3">
      <c r="A12" s="43" t="s">
        <v>66</v>
      </c>
      <c r="B12" s="44" t="s">
        <v>67</v>
      </c>
      <c r="C12" s="44"/>
      <c r="D12" s="44"/>
      <c r="E12" s="45"/>
      <c r="F12" s="46"/>
      <c r="G12" s="44"/>
      <c r="H12" s="47">
        <f t="shared" ref="H12:H20" si="0">F12*E12</f>
        <v>0</v>
      </c>
    </row>
    <row r="13" spans="1:8" s="35" customFormat="1" ht="21" customHeight="1" x14ac:dyDescent="0.3">
      <c r="A13" s="43" t="s">
        <v>67</v>
      </c>
      <c r="B13" s="44"/>
      <c r="C13" s="44"/>
      <c r="D13" s="44"/>
      <c r="E13" s="45"/>
      <c r="F13" s="44"/>
      <c r="G13" s="44"/>
      <c r="H13" s="47">
        <f t="shared" si="0"/>
        <v>0</v>
      </c>
    </row>
    <row r="14" spans="1:8" s="35" customFormat="1" ht="21" customHeight="1" x14ac:dyDescent="0.3">
      <c r="A14" s="43" t="s">
        <v>68</v>
      </c>
      <c r="B14" s="44" t="s">
        <v>67</v>
      </c>
      <c r="C14" s="44"/>
      <c r="D14" s="44"/>
      <c r="E14" s="45"/>
      <c r="F14" s="46"/>
      <c r="G14" s="44"/>
      <c r="H14" s="47">
        <f t="shared" si="0"/>
        <v>0</v>
      </c>
    </row>
    <row r="15" spans="1:8" s="35" customFormat="1" ht="21" customHeight="1" x14ac:dyDescent="0.3">
      <c r="A15" s="43" t="s">
        <v>67</v>
      </c>
      <c r="B15" s="44"/>
      <c r="C15" s="44"/>
      <c r="D15" s="44"/>
      <c r="E15" s="45"/>
      <c r="F15" s="46"/>
      <c r="G15" s="44"/>
      <c r="H15" s="47">
        <f t="shared" si="0"/>
        <v>0</v>
      </c>
    </row>
    <row r="16" spans="1:8" s="35" customFormat="1" ht="21" customHeight="1" x14ac:dyDescent="0.3">
      <c r="A16" s="43" t="s">
        <v>78</v>
      </c>
      <c r="B16" s="44" t="s">
        <v>67</v>
      </c>
      <c r="C16" s="44"/>
      <c r="D16" s="44"/>
      <c r="E16" s="45"/>
      <c r="F16" s="46"/>
      <c r="G16" s="44"/>
      <c r="H16" s="47">
        <f t="shared" si="0"/>
        <v>0</v>
      </c>
    </row>
    <row r="17" spans="1:8" s="35" customFormat="1" ht="21" customHeight="1" x14ac:dyDescent="0.3">
      <c r="A17" s="43" t="s">
        <v>67</v>
      </c>
      <c r="B17" s="44"/>
      <c r="C17" s="44"/>
      <c r="D17" s="44"/>
      <c r="E17" s="45"/>
      <c r="F17" s="46"/>
      <c r="G17" s="44"/>
      <c r="H17" s="47">
        <f t="shared" si="0"/>
        <v>0</v>
      </c>
    </row>
    <row r="18" spans="1:8" s="35" customFormat="1" ht="21" customHeight="1" x14ac:dyDescent="0.3">
      <c r="A18" s="43"/>
      <c r="B18" s="44"/>
      <c r="C18" s="44"/>
      <c r="D18" s="44"/>
      <c r="E18" s="45"/>
      <c r="F18" s="46"/>
      <c r="G18" s="44"/>
      <c r="H18" s="47">
        <f t="shared" si="0"/>
        <v>0</v>
      </c>
    </row>
    <row r="19" spans="1:8" s="35" customFormat="1" ht="21" customHeight="1" x14ac:dyDescent="0.3">
      <c r="A19" s="44"/>
      <c r="B19" s="44"/>
      <c r="C19" s="44"/>
      <c r="D19" s="44"/>
      <c r="E19" s="45"/>
      <c r="F19" s="46"/>
      <c r="G19" s="44"/>
      <c r="H19" s="47">
        <f t="shared" si="0"/>
        <v>0</v>
      </c>
    </row>
    <row r="20" spans="1:8" s="35" customFormat="1" ht="21" customHeight="1" x14ac:dyDescent="0.3">
      <c r="A20" s="44"/>
      <c r="B20" s="44"/>
      <c r="C20" s="44"/>
      <c r="D20" s="44"/>
      <c r="E20" s="45"/>
      <c r="F20" s="46"/>
      <c r="G20" s="44"/>
      <c r="H20" s="47">
        <f t="shared" si="0"/>
        <v>0</v>
      </c>
    </row>
    <row r="21" spans="1:8" s="35" customFormat="1" ht="21" customHeight="1" x14ac:dyDescent="0.3">
      <c r="A21" s="48"/>
      <c r="B21" s="48"/>
      <c r="C21" s="48"/>
      <c r="D21" s="48"/>
      <c r="E21" s="49"/>
      <c r="F21" s="50"/>
      <c r="G21" s="44"/>
      <c r="H21" s="51">
        <v>0</v>
      </c>
    </row>
    <row r="22" spans="1:8" s="35" customFormat="1" ht="21" customHeight="1" x14ac:dyDescent="0.3">
      <c r="A22" s="52" t="s">
        <v>69</v>
      </c>
      <c r="B22" s="44" t="s">
        <v>67</v>
      </c>
      <c r="C22" s="44" t="s">
        <v>67</v>
      </c>
      <c r="D22" s="44"/>
      <c r="E22" s="53">
        <v>1</v>
      </c>
      <c r="F22" s="46"/>
      <c r="G22" s="44"/>
      <c r="H22" s="47">
        <f>F22*E22</f>
        <v>0</v>
      </c>
    </row>
    <row r="23" spans="1:8" s="35" customFormat="1" ht="3.9" customHeight="1" x14ac:dyDescent="0.3">
      <c r="A23" s="54"/>
      <c r="B23" s="55"/>
      <c r="C23" s="55"/>
      <c r="D23" s="55"/>
      <c r="E23" s="55"/>
      <c r="F23" s="55"/>
      <c r="G23" s="65"/>
      <c r="H23" s="74"/>
    </row>
    <row r="24" spans="1:8" s="35" customFormat="1" ht="21" customHeight="1" x14ac:dyDescent="0.3">
      <c r="A24" s="67"/>
      <c r="B24" s="68"/>
      <c r="C24" s="68"/>
      <c r="D24" s="68"/>
      <c r="E24" s="68"/>
      <c r="F24" s="66"/>
      <c r="G24" s="55" t="s">
        <v>94</v>
      </c>
      <c r="H24" s="57">
        <f>SUM(H12:H22)</f>
        <v>0</v>
      </c>
    </row>
    <row r="25" spans="1:8" s="35" customFormat="1" ht="3.9" customHeight="1" x14ac:dyDescent="0.3">
      <c r="A25" s="54"/>
      <c r="B25" s="55"/>
      <c r="C25" s="55"/>
      <c r="D25" s="55"/>
      <c r="E25" s="55"/>
      <c r="F25" s="55"/>
      <c r="G25" s="65"/>
      <c r="H25" s="74"/>
    </row>
    <row r="26" spans="1:8" s="35" customFormat="1" ht="21" customHeight="1" x14ac:dyDescent="0.3">
      <c r="A26" s="67"/>
      <c r="B26" s="68"/>
      <c r="C26" s="68"/>
      <c r="D26" s="68"/>
      <c r="E26" s="68"/>
      <c r="F26" s="71" t="s">
        <v>97</v>
      </c>
      <c r="G26" s="69">
        <v>0.02</v>
      </c>
      <c r="H26" s="47">
        <f>H24*2%</f>
        <v>0</v>
      </c>
    </row>
    <row r="27" spans="1:8" s="35" customFormat="1" ht="3.9" customHeight="1" x14ac:dyDescent="0.3">
      <c r="A27" s="54"/>
      <c r="B27" s="55"/>
      <c r="C27" s="55"/>
      <c r="D27" s="55"/>
      <c r="E27" s="55"/>
      <c r="F27" s="55"/>
      <c r="G27" s="65"/>
      <c r="H27" s="74"/>
    </row>
    <row r="28" spans="1:8" s="35" customFormat="1" ht="21" customHeight="1" x14ac:dyDescent="0.3">
      <c r="A28" s="54"/>
      <c r="B28" s="55"/>
      <c r="C28" s="55"/>
      <c r="D28" s="55"/>
      <c r="E28" s="55"/>
      <c r="F28" s="66"/>
      <c r="G28" s="56" t="s">
        <v>95</v>
      </c>
      <c r="H28" s="57">
        <f>SUM(H24:H26)</f>
        <v>0</v>
      </c>
    </row>
    <row r="29" spans="1:8" s="35" customFormat="1" ht="3.9" customHeight="1" x14ac:dyDescent="0.3">
      <c r="A29" s="54"/>
      <c r="B29" s="55"/>
      <c r="C29" s="55"/>
      <c r="D29" s="55"/>
      <c r="E29" s="55"/>
      <c r="F29" s="55"/>
      <c r="G29" s="65"/>
      <c r="H29" s="74"/>
    </row>
    <row r="30" spans="1:8" s="35" customFormat="1" ht="21" customHeight="1" x14ac:dyDescent="0.3">
      <c r="A30" s="54"/>
      <c r="B30" s="55"/>
      <c r="C30" s="55"/>
      <c r="D30" s="55"/>
      <c r="E30" s="55"/>
      <c r="F30" s="70" t="s">
        <v>96</v>
      </c>
      <c r="G30" s="72">
        <f>'P22. Toevoeging uurl. Tarieven'!C28</f>
        <v>0</v>
      </c>
      <c r="H30" s="47">
        <f>H28*G30</f>
        <v>0</v>
      </c>
    </row>
    <row r="31" spans="1:8" s="35" customFormat="1" ht="21" customHeight="1" x14ac:dyDescent="0.3">
      <c r="A31" s="54"/>
      <c r="B31" s="55"/>
      <c r="C31" s="55"/>
      <c r="D31" s="55"/>
      <c r="E31" s="55"/>
      <c r="F31" s="70" t="s">
        <v>99</v>
      </c>
      <c r="G31" s="72">
        <f>'P22. Toevoeging uurl. Tarieven'!C29</f>
        <v>0</v>
      </c>
      <c r="H31" s="57">
        <f>(H28+H30)*G31</f>
        <v>0</v>
      </c>
    </row>
    <row r="32" spans="1:8" s="35" customFormat="1" ht="3.9" customHeight="1" x14ac:dyDescent="0.3">
      <c r="A32" s="54"/>
      <c r="B32" s="55"/>
      <c r="C32" s="55"/>
      <c r="D32" s="55"/>
      <c r="E32" s="55"/>
      <c r="F32" s="55"/>
      <c r="G32" s="65"/>
      <c r="H32" s="74"/>
    </row>
    <row r="33" spans="1:8" s="35" customFormat="1" ht="21" customHeight="1" x14ac:dyDescent="0.3">
      <c r="A33" s="66"/>
      <c r="B33" s="68"/>
      <c r="C33" s="68"/>
      <c r="D33" s="68"/>
      <c r="E33" s="68"/>
      <c r="F33" s="65"/>
      <c r="G33" s="73" t="s">
        <v>98</v>
      </c>
      <c r="H33" s="57">
        <f>SUM(H27:H31)</f>
        <v>0</v>
      </c>
    </row>
    <row r="34" spans="1:8" s="61" customFormat="1" ht="21" customHeight="1" x14ac:dyDescent="0.3">
      <c r="A34" s="62" t="s">
        <v>71</v>
      </c>
      <c r="B34" s="59"/>
      <c r="C34" s="59"/>
      <c r="D34" s="59"/>
      <c r="E34" s="59"/>
      <c r="F34" s="59"/>
      <c r="H34" s="60"/>
    </row>
    <row r="35" spans="1:8" s="35" customFormat="1" ht="21" customHeight="1" x14ac:dyDescent="0.3"/>
    <row r="36" spans="1:8" ht="21" customHeight="1" x14ac:dyDescent="0.3">
      <c r="A36" s="35" t="s">
        <v>17</v>
      </c>
    </row>
    <row r="37" spans="1:8" ht="21" customHeight="1" x14ac:dyDescent="0.3">
      <c r="A37" s="35" t="s">
        <v>18</v>
      </c>
    </row>
    <row r="38" spans="1:8" ht="21" customHeight="1" x14ac:dyDescent="0.3">
      <c r="A38" s="35" t="s">
        <v>76</v>
      </c>
    </row>
    <row r="39" spans="1:8" ht="18.75" customHeight="1" x14ac:dyDescent="0.3"/>
  </sheetData>
  <sheetProtection selectLockedCells="1"/>
  <mergeCells count="3">
    <mergeCell ref="B2:C2"/>
    <mergeCell ref="A4:H5"/>
    <mergeCell ref="A7:XFD8"/>
  </mergeCells>
  <pageMargins left="0.70866141732283472" right="0.70866141732283472" top="0.74803149606299213" bottom="0.74803149606299213" header="0.31496062992125984" footer="0.31496062992125984"/>
  <pageSetup paperSize="9" scale="45" fitToHeight="0" orientation="landscape" r:id="rId1"/>
  <headerFooter>
    <oddHeader>&amp;R&amp;G</oddHeader>
    <oddFooter>&amp;L&amp;"Arial,Cursief"&amp;9Aanbesteding vervangen verlichting voor LED in gebouwen Yuverta TN350630
Bijlage - Prijzenbladen
&amp;R&amp;"Arial,Standaard"&amp;9&amp;P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FC718-C28F-4609-AB74-BB6F194A83AF}">
  <dimension ref="A1:H39"/>
  <sheetViews>
    <sheetView showGridLines="0" view="pageBreakPreview" topLeftCell="A4" zoomScale="60" zoomScaleNormal="60" workbookViewId="0">
      <selection activeCell="A9" sqref="A9"/>
    </sheetView>
  </sheetViews>
  <sheetFormatPr defaultColWidth="8.6640625" defaultRowHeight="13.2" x14ac:dyDescent="0.3"/>
  <cols>
    <col min="1" max="1" width="49.109375" style="40" customWidth="1"/>
    <col min="2" max="2" width="43.6640625" style="58" bestFit="1" customWidth="1"/>
    <col min="3" max="4" width="39" style="58" customWidth="1"/>
    <col min="5" max="5" width="15.6640625" style="40" customWidth="1"/>
    <col min="6" max="6" width="30.6640625" style="40" customWidth="1"/>
    <col min="7" max="7" width="15" style="40" customWidth="1"/>
    <col min="8" max="8" width="22.44140625" style="40" customWidth="1"/>
    <col min="9" max="16384" width="8.6640625" style="40"/>
  </cols>
  <sheetData>
    <row r="1" spans="1:8" s="34" customFormat="1" ht="25.2" customHeight="1" x14ac:dyDescent="0.3">
      <c r="A1" s="32" t="s">
        <v>47</v>
      </c>
      <c r="B1" s="33"/>
      <c r="C1" s="33"/>
      <c r="D1" s="33"/>
      <c r="E1" s="33"/>
      <c r="F1" s="33"/>
    </row>
    <row r="2" spans="1:8" s="37" customFormat="1" ht="21" customHeight="1" x14ac:dyDescent="0.3">
      <c r="A2" s="35"/>
      <c r="B2" s="140"/>
      <c r="C2" s="140"/>
      <c r="D2" s="30"/>
      <c r="E2" s="31"/>
      <c r="F2" s="36"/>
    </row>
    <row r="3" spans="1:8" s="35" customFormat="1" ht="21" customHeight="1" x14ac:dyDescent="0.3">
      <c r="A3" s="38" t="s">
        <v>11</v>
      </c>
      <c r="B3" s="38"/>
      <c r="C3" s="38"/>
      <c r="D3" s="38"/>
      <c r="E3" s="38"/>
      <c r="F3" s="38"/>
      <c r="G3" s="38"/>
      <c r="H3" s="38"/>
    </row>
    <row r="4" spans="1:8" s="35" customFormat="1" ht="21" customHeight="1" x14ac:dyDescent="0.3">
      <c r="A4" s="141" t="s">
        <v>44</v>
      </c>
      <c r="B4" s="141"/>
      <c r="C4" s="141"/>
      <c r="D4" s="141"/>
      <c r="E4" s="141"/>
      <c r="F4" s="141"/>
      <c r="G4" s="141"/>
      <c r="H4" s="141"/>
    </row>
    <row r="5" spans="1:8" s="35" customFormat="1" ht="21" customHeight="1" x14ac:dyDescent="0.3">
      <c r="A5" s="141"/>
      <c r="B5" s="141"/>
      <c r="C5" s="141"/>
      <c r="D5" s="141"/>
      <c r="E5" s="141"/>
      <c r="F5" s="141"/>
      <c r="G5" s="141"/>
      <c r="H5" s="141"/>
    </row>
    <row r="6" spans="1:8" s="35" customFormat="1" ht="21" customHeight="1" x14ac:dyDescent="0.3">
      <c r="A6" s="38" t="s">
        <v>70</v>
      </c>
    </row>
    <row r="7" spans="1:8" s="142" customFormat="1" ht="21" customHeight="1" x14ac:dyDescent="0.3">
      <c r="A7" s="142" t="s">
        <v>31</v>
      </c>
    </row>
    <row r="8" spans="1:8" s="142" customFormat="1" ht="21" customHeight="1" x14ac:dyDescent="0.3"/>
    <row r="9" spans="1:8" s="35" customFormat="1" ht="21" customHeight="1" x14ac:dyDescent="0.3">
      <c r="A9" s="122"/>
      <c r="B9" s="39" t="s">
        <v>77</v>
      </c>
    </row>
    <row r="10" spans="1:8" s="35" customFormat="1" ht="21" customHeight="1" x14ac:dyDescent="0.3">
      <c r="A10" s="40"/>
      <c r="B10" s="39"/>
    </row>
    <row r="11" spans="1:8" s="35" customFormat="1" ht="35.1" customHeight="1" x14ac:dyDescent="0.3">
      <c r="A11" s="41" t="s">
        <v>12</v>
      </c>
      <c r="B11" s="41" t="s">
        <v>13</v>
      </c>
      <c r="C11" s="41" t="s">
        <v>14</v>
      </c>
      <c r="D11" s="41"/>
      <c r="E11" s="41" t="s">
        <v>15</v>
      </c>
      <c r="F11" s="42" t="s">
        <v>79</v>
      </c>
      <c r="G11" s="42"/>
      <c r="H11" s="42" t="s">
        <v>16</v>
      </c>
    </row>
    <row r="12" spans="1:8" s="35" customFormat="1" ht="21" customHeight="1" x14ac:dyDescent="0.3">
      <c r="A12" s="43" t="s">
        <v>66</v>
      </c>
      <c r="B12" s="44" t="s">
        <v>67</v>
      </c>
      <c r="C12" s="44"/>
      <c r="D12" s="44"/>
      <c r="E12" s="45"/>
      <c r="F12" s="46"/>
      <c r="G12" s="44"/>
      <c r="H12" s="47">
        <f t="shared" ref="H12:H20" si="0">F12*E12</f>
        <v>0</v>
      </c>
    </row>
    <row r="13" spans="1:8" s="35" customFormat="1" ht="21" customHeight="1" x14ac:dyDescent="0.3">
      <c r="A13" s="43" t="s">
        <v>67</v>
      </c>
      <c r="B13" s="44"/>
      <c r="C13" s="44"/>
      <c r="D13" s="44"/>
      <c r="E13" s="45"/>
      <c r="F13" s="44"/>
      <c r="G13" s="44"/>
      <c r="H13" s="47">
        <f t="shared" si="0"/>
        <v>0</v>
      </c>
    </row>
    <row r="14" spans="1:8" s="35" customFormat="1" ht="21" customHeight="1" x14ac:dyDescent="0.3">
      <c r="A14" s="43" t="s">
        <v>68</v>
      </c>
      <c r="B14" s="44" t="s">
        <v>67</v>
      </c>
      <c r="C14" s="44"/>
      <c r="D14" s="44"/>
      <c r="E14" s="45"/>
      <c r="F14" s="46"/>
      <c r="G14" s="44"/>
      <c r="H14" s="47">
        <f t="shared" si="0"/>
        <v>0</v>
      </c>
    </row>
    <row r="15" spans="1:8" s="35" customFormat="1" ht="21" customHeight="1" x14ac:dyDescent="0.3">
      <c r="A15" s="43" t="s">
        <v>67</v>
      </c>
      <c r="B15" s="44"/>
      <c r="C15" s="44"/>
      <c r="D15" s="44"/>
      <c r="E15" s="45"/>
      <c r="F15" s="46"/>
      <c r="G15" s="44"/>
      <c r="H15" s="47">
        <f t="shared" si="0"/>
        <v>0</v>
      </c>
    </row>
    <row r="16" spans="1:8" s="35" customFormat="1" ht="21" customHeight="1" x14ac:dyDescent="0.3">
      <c r="A16" s="43" t="s">
        <v>78</v>
      </c>
      <c r="B16" s="44" t="s">
        <v>67</v>
      </c>
      <c r="C16" s="44"/>
      <c r="D16" s="44"/>
      <c r="E16" s="45"/>
      <c r="F16" s="46"/>
      <c r="G16" s="44"/>
      <c r="H16" s="47">
        <f t="shared" si="0"/>
        <v>0</v>
      </c>
    </row>
    <row r="17" spans="1:8" s="35" customFormat="1" ht="21" customHeight="1" x14ac:dyDescent="0.3">
      <c r="A17" s="43" t="s">
        <v>67</v>
      </c>
      <c r="B17" s="44"/>
      <c r="C17" s="44"/>
      <c r="D17" s="44"/>
      <c r="E17" s="45"/>
      <c r="F17" s="46"/>
      <c r="G17" s="44"/>
      <c r="H17" s="47">
        <f t="shared" si="0"/>
        <v>0</v>
      </c>
    </row>
    <row r="18" spans="1:8" s="35" customFormat="1" ht="21" customHeight="1" x14ac:dyDescent="0.3">
      <c r="A18" s="43"/>
      <c r="B18" s="44"/>
      <c r="C18" s="44"/>
      <c r="D18" s="44"/>
      <c r="E18" s="45"/>
      <c r="F18" s="46"/>
      <c r="G18" s="44"/>
      <c r="H18" s="47">
        <f t="shared" si="0"/>
        <v>0</v>
      </c>
    </row>
    <row r="19" spans="1:8" s="35" customFormat="1" ht="21" customHeight="1" x14ac:dyDescent="0.3">
      <c r="A19" s="44"/>
      <c r="B19" s="44"/>
      <c r="C19" s="44"/>
      <c r="D19" s="44"/>
      <c r="E19" s="45"/>
      <c r="F19" s="46"/>
      <c r="G19" s="44"/>
      <c r="H19" s="47">
        <f t="shared" si="0"/>
        <v>0</v>
      </c>
    </row>
    <row r="20" spans="1:8" s="35" customFormat="1" ht="21" customHeight="1" x14ac:dyDescent="0.3">
      <c r="A20" s="44"/>
      <c r="B20" s="44"/>
      <c r="C20" s="44"/>
      <c r="D20" s="44"/>
      <c r="E20" s="45"/>
      <c r="F20" s="46"/>
      <c r="G20" s="44"/>
      <c r="H20" s="47">
        <f t="shared" si="0"/>
        <v>0</v>
      </c>
    </row>
    <row r="21" spans="1:8" s="35" customFormat="1" ht="21" customHeight="1" x14ac:dyDescent="0.3">
      <c r="A21" s="48"/>
      <c r="B21" s="48"/>
      <c r="C21" s="48"/>
      <c r="D21" s="48"/>
      <c r="E21" s="49"/>
      <c r="F21" s="50"/>
      <c r="G21" s="44"/>
      <c r="H21" s="51">
        <v>0</v>
      </c>
    </row>
    <row r="22" spans="1:8" s="35" customFormat="1" ht="21" customHeight="1" x14ac:dyDescent="0.3">
      <c r="A22" s="52" t="s">
        <v>69</v>
      </c>
      <c r="B22" s="44" t="s">
        <v>67</v>
      </c>
      <c r="C22" s="44" t="s">
        <v>67</v>
      </c>
      <c r="D22" s="44"/>
      <c r="E22" s="53">
        <v>1</v>
      </c>
      <c r="F22" s="46"/>
      <c r="G22" s="44"/>
      <c r="H22" s="47">
        <f>F22*E22</f>
        <v>0</v>
      </c>
    </row>
    <row r="23" spans="1:8" s="35" customFormat="1" ht="3.9" customHeight="1" x14ac:dyDescent="0.3">
      <c r="A23" s="54"/>
      <c r="B23" s="55"/>
      <c r="C23" s="55"/>
      <c r="D23" s="55"/>
      <c r="E23" s="55"/>
      <c r="F23" s="55"/>
      <c r="G23" s="65"/>
      <c r="H23" s="74"/>
    </row>
    <row r="24" spans="1:8" s="35" customFormat="1" ht="21" customHeight="1" x14ac:dyDescent="0.3">
      <c r="A24" s="67"/>
      <c r="B24" s="68"/>
      <c r="C24" s="68"/>
      <c r="D24" s="68"/>
      <c r="E24" s="68"/>
      <c r="F24" s="66"/>
      <c r="G24" s="55" t="s">
        <v>94</v>
      </c>
      <c r="H24" s="57">
        <f>SUM(H12:H22)</f>
        <v>0</v>
      </c>
    </row>
    <row r="25" spans="1:8" s="35" customFormat="1" ht="3.9" customHeight="1" x14ac:dyDescent="0.3">
      <c r="A25" s="54"/>
      <c r="B25" s="55"/>
      <c r="C25" s="55"/>
      <c r="D25" s="55"/>
      <c r="E25" s="55"/>
      <c r="F25" s="55"/>
      <c r="G25" s="65"/>
      <c r="H25" s="74"/>
    </row>
    <row r="26" spans="1:8" s="35" customFormat="1" ht="21" customHeight="1" x14ac:dyDescent="0.3">
      <c r="A26" s="67"/>
      <c r="B26" s="68"/>
      <c r="C26" s="68"/>
      <c r="D26" s="68"/>
      <c r="E26" s="68"/>
      <c r="F26" s="71" t="s">
        <v>97</v>
      </c>
      <c r="G26" s="69">
        <v>0.02</v>
      </c>
      <c r="H26" s="47">
        <f>H24*2%</f>
        <v>0</v>
      </c>
    </row>
    <row r="27" spans="1:8" s="35" customFormat="1" ht="3.9" customHeight="1" x14ac:dyDescent="0.3">
      <c r="A27" s="54"/>
      <c r="B27" s="55"/>
      <c r="C27" s="55"/>
      <c r="D27" s="55"/>
      <c r="E27" s="55"/>
      <c r="F27" s="55"/>
      <c r="G27" s="65"/>
      <c r="H27" s="74"/>
    </row>
    <row r="28" spans="1:8" s="35" customFormat="1" ht="21" customHeight="1" x14ac:dyDescent="0.3">
      <c r="A28" s="54"/>
      <c r="B28" s="55"/>
      <c r="C28" s="55"/>
      <c r="D28" s="55"/>
      <c r="E28" s="55"/>
      <c r="F28" s="66"/>
      <c r="G28" s="56" t="s">
        <v>95</v>
      </c>
      <c r="H28" s="57">
        <f>SUM(H24:H26)</f>
        <v>0</v>
      </c>
    </row>
    <row r="29" spans="1:8" s="35" customFormat="1" ht="3.9" customHeight="1" x14ac:dyDescent="0.3">
      <c r="A29" s="54"/>
      <c r="B29" s="55"/>
      <c r="C29" s="55"/>
      <c r="D29" s="55"/>
      <c r="E29" s="55"/>
      <c r="F29" s="55"/>
      <c r="G29" s="65"/>
      <c r="H29" s="74"/>
    </row>
    <row r="30" spans="1:8" s="35" customFormat="1" ht="21" customHeight="1" x14ac:dyDescent="0.3">
      <c r="A30" s="54"/>
      <c r="B30" s="55"/>
      <c r="C30" s="55"/>
      <c r="D30" s="55"/>
      <c r="E30" s="55"/>
      <c r="F30" s="70" t="s">
        <v>96</v>
      </c>
      <c r="G30" s="72">
        <f>'P22. Toevoeging uurl. Tarieven'!C28</f>
        <v>0</v>
      </c>
      <c r="H30" s="47">
        <f>H28*G30</f>
        <v>0</v>
      </c>
    </row>
    <row r="31" spans="1:8" s="35" customFormat="1" ht="21" customHeight="1" x14ac:dyDescent="0.3">
      <c r="A31" s="54"/>
      <c r="B31" s="55"/>
      <c r="C31" s="55"/>
      <c r="D31" s="55"/>
      <c r="E31" s="55"/>
      <c r="F31" s="70" t="s">
        <v>99</v>
      </c>
      <c r="G31" s="72">
        <f>'P22. Toevoeging uurl. Tarieven'!C29</f>
        <v>0</v>
      </c>
      <c r="H31" s="57">
        <f>(H28+H30)*G31</f>
        <v>0</v>
      </c>
    </row>
    <row r="32" spans="1:8" s="35" customFormat="1" ht="3.9" customHeight="1" x14ac:dyDescent="0.3">
      <c r="A32" s="54"/>
      <c r="B32" s="55"/>
      <c r="C32" s="55"/>
      <c r="D32" s="55"/>
      <c r="E32" s="55"/>
      <c r="F32" s="55"/>
      <c r="G32" s="65"/>
      <c r="H32" s="74"/>
    </row>
    <row r="33" spans="1:8" s="35" customFormat="1" ht="21" customHeight="1" x14ac:dyDescent="0.3">
      <c r="A33" s="66"/>
      <c r="B33" s="68"/>
      <c r="C33" s="68"/>
      <c r="D33" s="68"/>
      <c r="E33" s="68"/>
      <c r="F33" s="65"/>
      <c r="G33" s="73" t="s">
        <v>98</v>
      </c>
      <c r="H33" s="57">
        <f>SUM(H27:H31)</f>
        <v>0</v>
      </c>
    </row>
    <row r="34" spans="1:8" s="61" customFormat="1" ht="21" customHeight="1" x14ac:dyDescent="0.3">
      <c r="A34" s="62" t="s">
        <v>71</v>
      </c>
      <c r="B34" s="59"/>
      <c r="C34" s="59"/>
      <c r="D34" s="59"/>
      <c r="E34" s="59"/>
      <c r="F34" s="59"/>
      <c r="H34" s="60"/>
    </row>
    <row r="35" spans="1:8" s="35" customFormat="1" ht="21" customHeight="1" x14ac:dyDescent="0.3"/>
    <row r="36" spans="1:8" ht="21" customHeight="1" x14ac:dyDescent="0.3">
      <c r="A36" s="35" t="s">
        <v>17</v>
      </c>
    </row>
    <row r="37" spans="1:8" ht="21" customHeight="1" x14ac:dyDescent="0.3">
      <c r="A37" s="35" t="s">
        <v>18</v>
      </c>
    </row>
    <row r="38" spans="1:8" ht="21" customHeight="1" x14ac:dyDescent="0.3">
      <c r="A38" s="35" t="s">
        <v>76</v>
      </c>
    </row>
    <row r="39" spans="1:8" ht="18.75" customHeight="1" x14ac:dyDescent="0.3"/>
  </sheetData>
  <sheetProtection selectLockedCells="1"/>
  <mergeCells count="3">
    <mergeCell ref="B2:C2"/>
    <mergeCell ref="A4:H5"/>
    <mergeCell ref="A7:XFD8"/>
  </mergeCells>
  <pageMargins left="0.70866141732283472" right="0.70866141732283472" top="0.74803149606299213" bottom="0.74803149606299213" header="0.31496062992125984" footer="0.31496062992125984"/>
  <pageSetup paperSize="9" scale="45" fitToHeight="0" orientation="landscape" r:id="rId1"/>
  <headerFooter>
    <oddHeader>&amp;R&amp;G</oddHeader>
    <oddFooter>&amp;L&amp;"Arial,Cursief"&amp;9Aanbesteding vervangen verlichting voor LED in gebouwen Yuverta TN350630
Bijlage - Prijzenbladen
&amp;R&amp;"Arial,Standaard"&amp;9&amp;P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6444C-3666-46C2-936F-E5BB8F67AF34}">
  <dimension ref="A1:H39"/>
  <sheetViews>
    <sheetView showGridLines="0" view="pageBreakPreview" topLeftCell="A3" zoomScale="60" zoomScaleNormal="60" workbookViewId="0">
      <selection activeCell="A9" sqref="A9"/>
    </sheetView>
  </sheetViews>
  <sheetFormatPr defaultColWidth="8.6640625" defaultRowHeight="13.2" x14ac:dyDescent="0.3"/>
  <cols>
    <col min="1" max="1" width="49.109375" style="40" customWidth="1"/>
    <col min="2" max="2" width="43.6640625" style="58" bestFit="1" customWidth="1"/>
    <col min="3" max="4" width="39" style="58" customWidth="1"/>
    <col min="5" max="5" width="15.6640625" style="40" customWidth="1"/>
    <col min="6" max="6" width="30.6640625" style="40" customWidth="1"/>
    <col min="7" max="7" width="15" style="40" customWidth="1"/>
    <col min="8" max="8" width="22.44140625" style="40" customWidth="1"/>
    <col min="9" max="16384" width="8.6640625" style="40"/>
  </cols>
  <sheetData>
    <row r="1" spans="1:8" s="34" customFormat="1" ht="25.2" customHeight="1" x14ac:dyDescent="0.3">
      <c r="A1" s="32" t="s">
        <v>46</v>
      </c>
      <c r="B1" s="33"/>
      <c r="C1" s="33"/>
      <c r="D1" s="33"/>
      <c r="E1" s="33"/>
      <c r="F1" s="33"/>
    </row>
    <row r="2" spans="1:8" s="37" customFormat="1" ht="21" customHeight="1" x14ac:dyDescent="0.3">
      <c r="A2" s="35"/>
      <c r="B2" s="140"/>
      <c r="C2" s="140"/>
      <c r="D2" s="30"/>
      <c r="E2" s="31"/>
      <c r="F2" s="36"/>
    </row>
    <row r="3" spans="1:8" s="35" customFormat="1" ht="21" customHeight="1" x14ac:dyDescent="0.3">
      <c r="A3" s="38" t="s">
        <v>11</v>
      </c>
      <c r="B3" s="38"/>
      <c r="C3" s="38"/>
      <c r="D3" s="38"/>
      <c r="E3" s="38"/>
      <c r="F3" s="38"/>
      <c r="G3" s="38"/>
      <c r="H3" s="38"/>
    </row>
    <row r="4" spans="1:8" s="35" customFormat="1" ht="21" customHeight="1" x14ac:dyDescent="0.3">
      <c r="A4" s="141" t="s">
        <v>44</v>
      </c>
      <c r="B4" s="141"/>
      <c r="C4" s="141"/>
      <c r="D4" s="141"/>
      <c r="E4" s="141"/>
      <c r="F4" s="141"/>
      <c r="G4" s="141"/>
      <c r="H4" s="141"/>
    </row>
    <row r="5" spans="1:8" s="35" customFormat="1" ht="21" customHeight="1" x14ac:dyDescent="0.3">
      <c r="A5" s="141"/>
      <c r="B5" s="141"/>
      <c r="C5" s="141"/>
      <c r="D5" s="141"/>
      <c r="E5" s="141"/>
      <c r="F5" s="141"/>
      <c r="G5" s="141"/>
      <c r="H5" s="141"/>
    </row>
    <row r="6" spans="1:8" s="35" customFormat="1" ht="21" customHeight="1" x14ac:dyDescent="0.3">
      <c r="A6" s="38" t="s">
        <v>70</v>
      </c>
    </row>
    <row r="7" spans="1:8" s="142" customFormat="1" ht="21" customHeight="1" x14ac:dyDescent="0.3">
      <c r="A7" s="142" t="s">
        <v>31</v>
      </c>
    </row>
    <row r="8" spans="1:8" s="142" customFormat="1" ht="21" customHeight="1" x14ac:dyDescent="0.3"/>
    <row r="9" spans="1:8" s="35" customFormat="1" ht="21" customHeight="1" x14ac:dyDescent="0.3">
      <c r="A9" s="122"/>
      <c r="B9" s="39" t="s">
        <v>77</v>
      </c>
    </row>
    <row r="10" spans="1:8" s="35" customFormat="1" ht="21" customHeight="1" x14ac:dyDescent="0.3">
      <c r="A10" s="40"/>
      <c r="B10" s="39"/>
    </row>
    <row r="11" spans="1:8" s="35" customFormat="1" ht="35.1" customHeight="1" x14ac:dyDescent="0.3">
      <c r="A11" s="41" t="s">
        <v>12</v>
      </c>
      <c r="B11" s="41" t="s">
        <v>13</v>
      </c>
      <c r="C11" s="41" t="s">
        <v>14</v>
      </c>
      <c r="D11" s="41"/>
      <c r="E11" s="41" t="s">
        <v>15</v>
      </c>
      <c r="F11" s="42" t="s">
        <v>79</v>
      </c>
      <c r="G11" s="42"/>
      <c r="H11" s="42" t="s">
        <v>16</v>
      </c>
    </row>
    <row r="12" spans="1:8" s="35" customFormat="1" ht="21" customHeight="1" x14ac:dyDescent="0.3">
      <c r="A12" s="43" t="s">
        <v>66</v>
      </c>
      <c r="B12" s="44" t="s">
        <v>67</v>
      </c>
      <c r="C12" s="44"/>
      <c r="D12" s="44"/>
      <c r="E12" s="45"/>
      <c r="F12" s="46"/>
      <c r="G12" s="44"/>
      <c r="H12" s="47">
        <f t="shared" ref="H12:H20" si="0">F12*E12</f>
        <v>0</v>
      </c>
    </row>
    <row r="13" spans="1:8" s="35" customFormat="1" ht="21" customHeight="1" x14ac:dyDescent="0.3">
      <c r="A13" s="43" t="s">
        <v>67</v>
      </c>
      <c r="B13" s="44"/>
      <c r="C13" s="44"/>
      <c r="D13" s="44"/>
      <c r="E13" s="45"/>
      <c r="F13" s="44"/>
      <c r="G13" s="44"/>
      <c r="H13" s="47">
        <f t="shared" si="0"/>
        <v>0</v>
      </c>
    </row>
    <row r="14" spans="1:8" s="35" customFormat="1" ht="21" customHeight="1" x14ac:dyDescent="0.3">
      <c r="A14" s="43" t="s">
        <v>68</v>
      </c>
      <c r="B14" s="44" t="s">
        <v>67</v>
      </c>
      <c r="C14" s="44"/>
      <c r="D14" s="44"/>
      <c r="E14" s="45"/>
      <c r="F14" s="46"/>
      <c r="G14" s="44"/>
      <c r="H14" s="47">
        <f t="shared" si="0"/>
        <v>0</v>
      </c>
    </row>
    <row r="15" spans="1:8" s="35" customFormat="1" ht="21" customHeight="1" x14ac:dyDescent="0.3">
      <c r="A15" s="43" t="s">
        <v>67</v>
      </c>
      <c r="B15" s="44"/>
      <c r="C15" s="44"/>
      <c r="D15" s="44"/>
      <c r="E15" s="45"/>
      <c r="F15" s="46"/>
      <c r="G15" s="44"/>
      <c r="H15" s="47">
        <f t="shared" si="0"/>
        <v>0</v>
      </c>
    </row>
    <row r="16" spans="1:8" s="35" customFormat="1" ht="21" customHeight="1" x14ac:dyDescent="0.3">
      <c r="A16" s="43" t="s">
        <v>78</v>
      </c>
      <c r="B16" s="44" t="s">
        <v>67</v>
      </c>
      <c r="C16" s="44"/>
      <c r="D16" s="44"/>
      <c r="E16" s="45"/>
      <c r="F16" s="46"/>
      <c r="G16" s="44"/>
      <c r="H16" s="47">
        <f t="shared" si="0"/>
        <v>0</v>
      </c>
    </row>
    <row r="17" spans="1:8" s="35" customFormat="1" ht="21" customHeight="1" x14ac:dyDescent="0.3">
      <c r="A17" s="43" t="s">
        <v>67</v>
      </c>
      <c r="B17" s="44"/>
      <c r="C17" s="44"/>
      <c r="D17" s="44"/>
      <c r="E17" s="45"/>
      <c r="F17" s="46"/>
      <c r="G17" s="44"/>
      <c r="H17" s="47">
        <f t="shared" si="0"/>
        <v>0</v>
      </c>
    </row>
    <row r="18" spans="1:8" s="35" customFormat="1" ht="21" customHeight="1" x14ac:dyDescent="0.3">
      <c r="A18" s="43"/>
      <c r="B18" s="44"/>
      <c r="C18" s="44"/>
      <c r="D18" s="44"/>
      <c r="E18" s="45"/>
      <c r="F18" s="46"/>
      <c r="G18" s="44"/>
      <c r="H18" s="47">
        <f t="shared" si="0"/>
        <v>0</v>
      </c>
    </row>
    <row r="19" spans="1:8" s="35" customFormat="1" ht="21" customHeight="1" x14ac:dyDescent="0.3">
      <c r="A19" s="44"/>
      <c r="B19" s="44"/>
      <c r="C19" s="44"/>
      <c r="D19" s="44"/>
      <c r="E19" s="45"/>
      <c r="F19" s="46"/>
      <c r="G19" s="44"/>
      <c r="H19" s="47">
        <f t="shared" si="0"/>
        <v>0</v>
      </c>
    </row>
    <row r="20" spans="1:8" s="35" customFormat="1" ht="21" customHeight="1" x14ac:dyDescent="0.3">
      <c r="A20" s="44"/>
      <c r="B20" s="44"/>
      <c r="C20" s="44"/>
      <c r="D20" s="44"/>
      <c r="E20" s="45"/>
      <c r="F20" s="46"/>
      <c r="G20" s="44"/>
      <c r="H20" s="47">
        <f t="shared" si="0"/>
        <v>0</v>
      </c>
    </row>
    <row r="21" spans="1:8" s="35" customFormat="1" ht="21" customHeight="1" x14ac:dyDescent="0.3">
      <c r="A21" s="48"/>
      <c r="B21" s="48"/>
      <c r="C21" s="48"/>
      <c r="D21" s="48"/>
      <c r="E21" s="49"/>
      <c r="F21" s="50"/>
      <c r="G21" s="44"/>
      <c r="H21" s="51">
        <v>0</v>
      </c>
    </row>
    <row r="22" spans="1:8" s="35" customFormat="1" ht="21" customHeight="1" x14ac:dyDescent="0.3">
      <c r="A22" s="52" t="s">
        <v>69</v>
      </c>
      <c r="B22" s="44" t="s">
        <v>67</v>
      </c>
      <c r="C22" s="44" t="s">
        <v>67</v>
      </c>
      <c r="D22" s="44"/>
      <c r="E22" s="53">
        <v>1</v>
      </c>
      <c r="F22" s="46"/>
      <c r="G22" s="44"/>
      <c r="H22" s="47">
        <f>F22*E22</f>
        <v>0</v>
      </c>
    </row>
    <row r="23" spans="1:8" s="35" customFormat="1" ht="3.9" customHeight="1" x14ac:dyDescent="0.3">
      <c r="A23" s="54"/>
      <c r="B23" s="55"/>
      <c r="C23" s="55"/>
      <c r="D23" s="55"/>
      <c r="E23" s="55"/>
      <c r="F23" s="55"/>
      <c r="G23" s="65"/>
      <c r="H23" s="74"/>
    </row>
    <row r="24" spans="1:8" s="35" customFormat="1" ht="21" customHeight="1" x14ac:dyDescent="0.3">
      <c r="A24" s="67"/>
      <c r="B24" s="68"/>
      <c r="C24" s="68"/>
      <c r="D24" s="68"/>
      <c r="E24" s="68"/>
      <c r="F24" s="66"/>
      <c r="G24" s="55" t="s">
        <v>94</v>
      </c>
      <c r="H24" s="57">
        <f>SUM(H12:H22)</f>
        <v>0</v>
      </c>
    </row>
    <row r="25" spans="1:8" s="35" customFormat="1" ht="3.9" customHeight="1" x14ac:dyDescent="0.3">
      <c r="A25" s="54"/>
      <c r="B25" s="55"/>
      <c r="C25" s="55"/>
      <c r="D25" s="55"/>
      <c r="E25" s="55"/>
      <c r="F25" s="55"/>
      <c r="G25" s="65"/>
      <c r="H25" s="74"/>
    </row>
    <row r="26" spans="1:8" s="35" customFormat="1" ht="21" customHeight="1" x14ac:dyDescent="0.3">
      <c r="A26" s="67"/>
      <c r="B26" s="68"/>
      <c r="C26" s="68"/>
      <c r="D26" s="68"/>
      <c r="E26" s="68"/>
      <c r="F26" s="71" t="s">
        <v>97</v>
      </c>
      <c r="G26" s="69">
        <v>0.02</v>
      </c>
      <c r="H26" s="47">
        <f>H24*2%</f>
        <v>0</v>
      </c>
    </row>
    <row r="27" spans="1:8" s="35" customFormat="1" ht="3.9" customHeight="1" x14ac:dyDescent="0.3">
      <c r="A27" s="54"/>
      <c r="B27" s="55"/>
      <c r="C27" s="55"/>
      <c r="D27" s="55"/>
      <c r="E27" s="55"/>
      <c r="F27" s="55"/>
      <c r="G27" s="65"/>
      <c r="H27" s="74"/>
    </row>
    <row r="28" spans="1:8" s="35" customFormat="1" ht="21" customHeight="1" x14ac:dyDescent="0.3">
      <c r="A28" s="54"/>
      <c r="B28" s="55"/>
      <c r="C28" s="55"/>
      <c r="D28" s="55"/>
      <c r="E28" s="55"/>
      <c r="F28" s="66"/>
      <c r="G28" s="56" t="s">
        <v>95</v>
      </c>
      <c r="H28" s="57">
        <f>SUM(H24:H26)</f>
        <v>0</v>
      </c>
    </row>
    <row r="29" spans="1:8" s="35" customFormat="1" ht="3.9" customHeight="1" x14ac:dyDescent="0.3">
      <c r="A29" s="54"/>
      <c r="B29" s="55"/>
      <c r="C29" s="55"/>
      <c r="D29" s="55"/>
      <c r="E29" s="55"/>
      <c r="F29" s="55"/>
      <c r="G29" s="65"/>
      <c r="H29" s="74"/>
    </row>
    <row r="30" spans="1:8" s="35" customFormat="1" ht="21" customHeight="1" x14ac:dyDescent="0.3">
      <c r="A30" s="54"/>
      <c r="B30" s="55"/>
      <c r="C30" s="55"/>
      <c r="D30" s="55"/>
      <c r="E30" s="55"/>
      <c r="F30" s="70" t="s">
        <v>96</v>
      </c>
      <c r="G30" s="72">
        <f>'P22. Toevoeging uurl. Tarieven'!C28</f>
        <v>0</v>
      </c>
      <c r="H30" s="47">
        <f>H28*G30</f>
        <v>0</v>
      </c>
    </row>
    <row r="31" spans="1:8" s="35" customFormat="1" ht="21" customHeight="1" x14ac:dyDescent="0.3">
      <c r="A31" s="54"/>
      <c r="B31" s="55"/>
      <c r="C31" s="55"/>
      <c r="D31" s="55"/>
      <c r="E31" s="55"/>
      <c r="F31" s="70" t="s">
        <v>99</v>
      </c>
      <c r="G31" s="72">
        <f>'P22. Toevoeging uurl. Tarieven'!C29</f>
        <v>0</v>
      </c>
      <c r="H31" s="57">
        <f>(H28+H30)*G31</f>
        <v>0</v>
      </c>
    </row>
    <row r="32" spans="1:8" s="35" customFormat="1" ht="3.9" customHeight="1" x14ac:dyDescent="0.3">
      <c r="A32" s="54"/>
      <c r="B32" s="55"/>
      <c r="C32" s="55"/>
      <c r="D32" s="55"/>
      <c r="E32" s="55"/>
      <c r="F32" s="55"/>
      <c r="G32" s="65"/>
      <c r="H32" s="74"/>
    </row>
    <row r="33" spans="1:8" s="35" customFormat="1" ht="21" customHeight="1" x14ac:dyDescent="0.3">
      <c r="A33" s="66"/>
      <c r="B33" s="68"/>
      <c r="C33" s="68"/>
      <c r="D33" s="68"/>
      <c r="E33" s="68"/>
      <c r="F33" s="65"/>
      <c r="G33" s="73" t="s">
        <v>98</v>
      </c>
      <c r="H33" s="57">
        <f>SUM(H27:H31)</f>
        <v>0</v>
      </c>
    </row>
    <row r="34" spans="1:8" s="61" customFormat="1" ht="21" customHeight="1" x14ac:dyDescent="0.3">
      <c r="A34" s="62" t="s">
        <v>71</v>
      </c>
      <c r="B34" s="59"/>
      <c r="C34" s="59"/>
      <c r="D34" s="59"/>
      <c r="E34" s="59"/>
      <c r="F34" s="59"/>
      <c r="H34" s="60"/>
    </row>
    <row r="35" spans="1:8" s="35" customFormat="1" ht="21" customHeight="1" x14ac:dyDescent="0.3"/>
    <row r="36" spans="1:8" ht="21" customHeight="1" x14ac:dyDescent="0.3">
      <c r="A36" s="35" t="s">
        <v>17</v>
      </c>
    </row>
    <row r="37" spans="1:8" ht="21" customHeight="1" x14ac:dyDescent="0.3">
      <c r="A37" s="35" t="s">
        <v>18</v>
      </c>
    </row>
    <row r="38" spans="1:8" ht="21" customHeight="1" x14ac:dyDescent="0.3">
      <c r="A38" s="35" t="s">
        <v>76</v>
      </c>
    </row>
    <row r="39" spans="1:8" ht="18.75" customHeight="1" x14ac:dyDescent="0.3"/>
  </sheetData>
  <sheetProtection selectLockedCells="1"/>
  <mergeCells count="3">
    <mergeCell ref="B2:C2"/>
    <mergeCell ref="A4:H5"/>
    <mergeCell ref="A7:XFD8"/>
  </mergeCells>
  <pageMargins left="0.70866141732283472" right="0.70866141732283472" top="0.74803149606299213" bottom="0.74803149606299213" header="0.31496062992125984" footer="0.31496062992125984"/>
  <pageSetup paperSize="9" scale="45" fitToHeight="0" orientation="landscape" r:id="rId1"/>
  <headerFooter>
    <oddHeader>&amp;R&amp;G</oddHeader>
    <oddFooter>&amp;L&amp;"Arial,Cursief"&amp;9Aanbesteding vervangen verlichting voor LED in gebouwen Yuverta TN350630
Bijlage - Prijzenbladen
&amp;R&amp;"Arial,Standaard"&amp;9&amp;P</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6C6B-FB85-4425-8FA0-F61CF89D412F}">
  <dimension ref="A1:I38"/>
  <sheetViews>
    <sheetView showGridLines="0" view="pageBreakPreview" zoomScale="60" zoomScaleNormal="60" workbookViewId="0">
      <selection activeCell="A9" sqref="A9"/>
    </sheetView>
  </sheetViews>
  <sheetFormatPr defaultColWidth="8.6640625" defaultRowHeight="13.2" x14ac:dyDescent="0.3"/>
  <cols>
    <col min="1" max="1" width="46.6640625" style="2" customWidth="1"/>
    <col min="2" max="2" width="43.6640625" style="3" bestFit="1" customWidth="1"/>
    <col min="3" max="4" width="39" style="3" customWidth="1"/>
    <col min="5" max="5" width="15.6640625" style="2" customWidth="1"/>
    <col min="6" max="6" width="30.6640625" style="2" customWidth="1"/>
    <col min="7" max="7" width="26.6640625" style="2" customWidth="1"/>
    <col min="8" max="8" width="22.6640625" style="2" customWidth="1"/>
    <col min="9" max="9" width="24.33203125" style="2" customWidth="1"/>
    <col min="10" max="16384" width="8.6640625" style="2"/>
  </cols>
  <sheetData>
    <row r="1" spans="1:9" s="6" customFormat="1" ht="25.2" customHeight="1" x14ac:dyDescent="0.3">
      <c r="A1" s="9" t="s">
        <v>50</v>
      </c>
      <c r="B1" s="8"/>
      <c r="C1" s="8"/>
      <c r="D1" s="8"/>
      <c r="E1" s="8"/>
      <c r="F1" s="8"/>
    </row>
    <row r="2" spans="1:9" ht="21" customHeight="1" x14ac:dyDescent="0.3">
      <c r="A2" s="14"/>
      <c r="B2" s="143"/>
      <c r="C2" s="143"/>
      <c r="D2" s="21"/>
      <c r="E2" s="17"/>
      <c r="F2" s="7"/>
    </row>
    <row r="3" spans="1:9" s="14" customFormat="1" ht="21" customHeight="1" x14ac:dyDescent="0.3">
      <c r="A3" s="19" t="s">
        <v>11</v>
      </c>
      <c r="B3" s="19"/>
      <c r="C3" s="19"/>
      <c r="D3" s="19"/>
      <c r="E3" s="19"/>
      <c r="F3" s="19"/>
      <c r="G3" s="19"/>
      <c r="H3" s="19"/>
      <c r="I3" s="19"/>
    </row>
    <row r="4" spans="1:9" s="14" customFormat="1" ht="21" customHeight="1" x14ac:dyDescent="0.3">
      <c r="A4" s="144" t="s">
        <v>44</v>
      </c>
      <c r="B4" s="144"/>
      <c r="C4" s="144"/>
      <c r="D4" s="144"/>
      <c r="E4" s="144"/>
      <c r="F4" s="144"/>
      <c r="G4" s="144"/>
      <c r="H4" s="144"/>
      <c r="I4" s="144"/>
    </row>
    <row r="5" spans="1:9" s="14" customFormat="1" ht="21" customHeight="1" x14ac:dyDescent="0.3">
      <c r="A5" s="144"/>
      <c r="B5" s="144"/>
      <c r="C5" s="144"/>
      <c r="D5" s="144"/>
      <c r="E5" s="144"/>
      <c r="F5" s="144"/>
      <c r="G5" s="144"/>
      <c r="H5" s="144"/>
      <c r="I5" s="144"/>
    </row>
    <row r="6" spans="1:9" s="14" customFormat="1" ht="21" customHeight="1" x14ac:dyDescent="0.3">
      <c r="A6" s="19" t="s">
        <v>70</v>
      </c>
    </row>
    <row r="7" spans="1:9" s="145" customFormat="1" ht="21" customHeight="1" x14ac:dyDescent="0.3">
      <c r="A7" s="145" t="s">
        <v>31</v>
      </c>
    </row>
    <row r="8" spans="1:9" s="145" customFormat="1" ht="21" customHeight="1" x14ac:dyDescent="0.3"/>
    <row r="9" spans="1:9" s="35" customFormat="1" ht="21" customHeight="1" x14ac:dyDescent="0.3">
      <c r="A9" s="122"/>
      <c r="B9" s="39" t="s">
        <v>77</v>
      </c>
    </row>
    <row r="10" spans="1:9" s="35" customFormat="1" ht="21" customHeight="1" x14ac:dyDescent="0.3">
      <c r="A10" s="40"/>
      <c r="B10" s="39"/>
    </row>
    <row r="11" spans="1:9" s="35" customFormat="1" ht="35.1" customHeight="1" x14ac:dyDescent="0.3">
      <c r="A11" s="41" t="s">
        <v>12</v>
      </c>
      <c r="B11" s="41" t="s">
        <v>13</v>
      </c>
      <c r="C11" s="41" t="s">
        <v>14</v>
      </c>
      <c r="D11" s="41"/>
      <c r="E11" s="41" t="s">
        <v>15</v>
      </c>
      <c r="F11" s="42" t="s">
        <v>79</v>
      </c>
      <c r="G11" s="42"/>
      <c r="H11" s="42" t="s">
        <v>16</v>
      </c>
    </row>
    <row r="12" spans="1:9" s="35" customFormat="1" ht="21" customHeight="1" x14ac:dyDescent="0.3">
      <c r="A12" s="43" t="s">
        <v>66</v>
      </c>
      <c r="B12" s="44" t="s">
        <v>67</v>
      </c>
      <c r="C12" s="44"/>
      <c r="D12" s="44"/>
      <c r="E12" s="45"/>
      <c r="F12" s="46"/>
      <c r="G12" s="44"/>
      <c r="H12" s="47">
        <f t="shared" ref="H12:H20" si="0">F12*E12</f>
        <v>0</v>
      </c>
    </row>
    <row r="13" spans="1:9" s="35" customFormat="1" ht="21" customHeight="1" x14ac:dyDescent="0.3">
      <c r="A13" s="43" t="s">
        <v>67</v>
      </c>
      <c r="B13" s="44"/>
      <c r="C13" s="44"/>
      <c r="D13" s="44"/>
      <c r="E13" s="45"/>
      <c r="F13" s="44"/>
      <c r="G13" s="44"/>
      <c r="H13" s="47">
        <f t="shared" si="0"/>
        <v>0</v>
      </c>
    </row>
    <row r="14" spans="1:9" s="35" customFormat="1" ht="21" customHeight="1" x14ac:dyDescent="0.3">
      <c r="A14" s="43" t="s">
        <v>68</v>
      </c>
      <c r="B14" s="44" t="s">
        <v>67</v>
      </c>
      <c r="C14" s="44"/>
      <c r="D14" s="44"/>
      <c r="E14" s="45"/>
      <c r="F14" s="46"/>
      <c r="G14" s="44"/>
      <c r="H14" s="47">
        <f t="shared" si="0"/>
        <v>0</v>
      </c>
    </row>
    <row r="15" spans="1:9" s="35" customFormat="1" ht="21" customHeight="1" x14ac:dyDescent="0.3">
      <c r="A15" s="43" t="s">
        <v>67</v>
      </c>
      <c r="B15" s="44"/>
      <c r="C15" s="44"/>
      <c r="D15" s="44"/>
      <c r="E15" s="45"/>
      <c r="F15" s="46"/>
      <c r="G15" s="44"/>
      <c r="H15" s="47">
        <f t="shared" si="0"/>
        <v>0</v>
      </c>
    </row>
    <row r="16" spans="1:9" s="35" customFormat="1" ht="21" customHeight="1" x14ac:dyDescent="0.3">
      <c r="A16" s="43" t="s">
        <v>78</v>
      </c>
      <c r="B16" s="44" t="s">
        <v>67</v>
      </c>
      <c r="C16" s="44"/>
      <c r="D16" s="44"/>
      <c r="E16" s="45"/>
      <c r="F16" s="46"/>
      <c r="G16" s="44"/>
      <c r="H16" s="47">
        <f t="shared" si="0"/>
        <v>0</v>
      </c>
    </row>
    <row r="17" spans="1:8" s="35" customFormat="1" ht="21" customHeight="1" x14ac:dyDescent="0.3">
      <c r="A17" s="43" t="s">
        <v>67</v>
      </c>
      <c r="B17" s="44"/>
      <c r="C17" s="44"/>
      <c r="D17" s="44"/>
      <c r="E17" s="45"/>
      <c r="F17" s="46"/>
      <c r="G17" s="44"/>
      <c r="H17" s="47">
        <f t="shared" si="0"/>
        <v>0</v>
      </c>
    </row>
    <row r="18" spans="1:8" s="35" customFormat="1" ht="21" customHeight="1" x14ac:dyDescent="0.3">
      <c r="A18" s="43"/>
      <c r="B18" s="44"/>
      <c r="C18" s="44"/>
      <c r="D18" s="44"/>
      <c r="E18" s="45"/>
      <c r="F18" s="46"/>
      <c r="G18" s="44"/>
      <c r="H18" s="47">
        <f t="shared" si="0"/>
        <v>0</v>
      </c>
    </row>
    <row r="19" spans="1:8" s="35" customFormat="1" ht="21" customHeight="1" x14ac:dyDescent="0.3">
      <c r="A19" s="44"/>
      <c r="B19" s="44"/>
      <c r="C19" s="44"/>
      <c r="D19" s="44"/>
      <c r="E19" s="45"/>
      <c r="F19" s="46"/>
      <c r="G19" s="44"/>
      <c r="H19" s="47">
        <f t="shared" si="0"/>
        <v>0</v>
      </c>
    </row>
    <row r="20" spans="1:8" s="35" customFormat="1" ht="21" customHeight="1" x14ac:dyDescent="0.3">
      <c r="A20" s="44"/>
      <c r="B20" s="44"/>
      <c r="C20" s="44"/>
      <c r="D20" s="44"/>
      <c r="E20" s="45"/>
      <c r="F20" s="46"/>
      <c r="G20" s="44"/>
      <c r="H20" s="47">
        <f t="shared" si="0"/>
        <v>0</v>
      </c>
    </row>
    <row r="21" spans="1:8" s="35" customFormat="1" ht="21" customHeight="1" x14ac:dyDescent="0.3">
      <c r="A21" s="48"/>
      <c r="B21" s="48"/>
      <c r="C21" s="48"/>
      <c r="D21" s="48"/>
      <c r="E21" s="49"/>
      <c r="F21" s="50"/>
      <c r="G21" s="44"/>
      <c r="H21" s="51">
        <v>0</v>
      </c>
    </row>
    <row r="22" spans="1:8" s="35" customFormat="1" ht="21" customHeight="1" x14ac:dyDescent="0.3">
      <c r="A22" s="52" t="s">
        <v>69</v>
      </c>
      <c r="B22" s="44" t="s">
        <v>67</v>
      </c>
      <c r="C22" s="44" t="s">
        <v>67</v>
      </c>
      <c r="D22" s="44"/>
      <c r="E22" s="53">
        <v>1</v>
      </c>
      <c r="F22" s="46"/>
      <c r="G22" s="44"/>
      <c r="H22" s="47">
        <f>F22*E22</f>
        <v>0</v>
      </c>
    </row>
    <row r="23" spans="1:8" s="35" customFormat="1" ht="3.9" customHeight="1" x14ac:dyDescent="0.3">
      <c r="A23" s="54"/>
      <c r="B23" s="55"/>
      <c r="C23" s="55"/>
      <c r="D23" s="55"/>
      <c r="E23" s="55"/>
      <c r="F23" s="55"/>
      <c r="G23" s="65"/>
      <c r="H23" s="74"/>
    </row>
    <row r="24" spans="1:8" s="35" customFormat="1" ht="21" customHeight="1" x14ac:dyDescent="0.3">
      <c r="A24" s="67"/>
      <c r="B24" s="68"/>
      <c r="C24" s="68"/>
      <c r="D24" s="68"/>
      <c r="E24" s="68"/>
      <c r="F24" s="66"/>
      <c r="G24" s="55" t="s">
        <v>94</v>
      </c>
      <c r="H24" s="57">
        <f>SUM(H12:H22)</f>
        <v>0</v>
      </c>
    </row>
    <row r="25" spans="1:8" s="35" customFormat="1" ht="3.9" customHeight="1" x14ac:dyDescent="0.3">
      <c r="A25" s="54"/>
      <c r="B25" s="55"/>
      <c r="C25" s="55"/>
      <c r="D25" s="55"/>
      <c r="E25" s="55"/>
      <c r="F25" s="55"/>
      <c r="G25" s="65"/>
      <c r="H25" s="74"/>
    </row>
    <row r="26" spans="1:8" s="35" customFormat="1" ht="21" customHeight="1" x14ac:dyDescent="0.3">
      <c r="A26" s="67"/>
      <c r="B26" s="68"/>
      <c r="C26" s="68"/>
      <c r="D26" s="68"/>
      <c r="E26" s="68"/>
      <c r="F26" s="71" t="s">
        <v>97</v>
      </c>
      <c r="G26" s="69">
        <v>0.02</v>
      </c>
      <c r="H26" s="47">
        <f>H24*2%</f>
        <v>0</v>
      </c>
    </row>
    <row r="27" spans="1:8" s="35" customFormat="1" ht="3.9" customHeight="1" x14ac:dyDescent="0.3">
      <c r="A27" s="54"/>
      <c r="B27" s="55"/>
      <c r="C27" s="55"/>
      <c r="D27" s="55"/>
      <c r="E27" s="55"/>
      <c r="F27" s="55"/>
      <c r="G27" s="65"/>
      <c r="H27" s="74"/>
    </row>
    <row r="28" spans="1:8" s="35" customFormat="1" ht="21" customHeight="1" x14ac:dyDescent="0.3">
      <c r="A28" s="54"/>
      <c r="B28" s="55"/>
      <c r="C28" s="55"/>
      <c r="D28" s="55"/>
      <c r="E28" s="55"/>
      <c r="F28" s="66"/>
      <c r="G28" s="56" t="s">
        <v>95</v>
      </c>
      <c r="H28" s="57">
        <f>SUM(H24:H26)</f>
        <v>0</v>
      </c>
    </row>
    <row r="29" spans="1:8" s="35" customFormat="1" ht="3.9" customHeight="1" x14ac:dyDescent="0.3">
      <c r="A29" s="54"/>
      <c r="B29" s="55"/>
      <c r="C29" s="55"/>
      <c r="D29" s="55"/>
      <c r="E29" s="55"/>
      <c r="F29" s="55"/>
      <c r="G29" s="65"/>
      <c r="H29" s="74"/>
    </row>
    <row r="30" spans="1:8" s="35" customFormat="1" ht="21" customHeight="1" x14ac:dyDescent="0.3">
      <c r="A30" s="54"/>
      <c r="B30" s="55"/>
      <c r="C30" s="55"/>
      <c r="D30" s="55"/>
      <c r="E30" s="55"/>
      <c r="F30" s="70" t="s">
        <v>96</v>
      </c>
      <c r="G30" s="72">
        <f>'P22. Toevoeging uurl. Tarieven'!C28</f>
        <v>0</v>
      </c>
      <c r="H30" s="47">
        <f>H28*G30</f>
        <v>0</v>
      </c>
    </row>
    <row r="31" spans="1:8" s="35" customFormat="1" ht="21" customHeight="1" x14ac:dyDescent="0.3">
      <c r="A31" s="54"/>
      <c r="B31" s="55"/>
      <c r="C31" s="55"/>
      <c r="D31" s="55"/>
      <c r="E31" s="55"/>
      <c r="F31" s="70" t="s">
        <v>99</v>
      </c>
      <c r="G31" s="72">
        <f>'P22. Toevoeging uurl. Tarieven'!C29</f>
        <v>0</v>
      </c>
      <c r="H31" s="57">
        <f>(H28+H30)*G31</f>
        <v>0</v>
      </c>
    </row>
    <row r="32" spans="1:8" s="35" customFormat="1" ht="3.9" customHeight="1" x14ac:dyDescent="0.3">
      <c r="A32" s="54"/>
      <c r="B32" s="55"/>
      <c r="C32" s="55"/>
      <c r="D32" s="55"/>
      <c r="E32" s="55"/>
      <c r="F32" s="55"/>
      <c r="G32" s="65"/>
      <c r="H32" s="74"/>
    </row>
    <row r="33" spans="1:8" s="35" customFormat="1" ht="21" customHeight="1" x14ac:dyDescent="0.3">
      <c r="A33" s="66"/>
      <c r="B33" s="68"/>
      <c r="C33" s="68"/>
      <c r="D33" s="68"/>
      <c r="E33" s="68"/>
      <c r="F33" s="65"/>
      <c r="G33" s="73" t="s">
        <v>98</v>
      </c>
      <c r="H33" s="57">
        <f>SUM(H27:H31)</f>
        <v>0</v>
      </c>
    </row>
    <row r="34" spans="1:8" s="61" customFormat="1" ht="21" customHeight="1" x14ac:dyDescent="0.3">
      <c r="A34" s="62" t="s">
        <v>71</v>
      </c>
      <c r="B34" s="59"/>
      <c r="C34" s="59"/>
      <c r="D34" s="59"/>
      <c r="E34" s="59"/>
      <c r="F34" s="59"/>
      <c r="H34" s="60"/>
    </row>
    <row r="35" spans="1:8" s="35" customFormat="1" ht="21" customHeight="1" x14ac:dyDescent="0.3"/>
    <row r="36" spans="1:8" s="40" customFormat="1" ht="21" customHeight="1" x14ac:dyDescent="0.3">
      <c r="A36" s="35" t="s">
        <v>17</v>
      </c>
      <c r="B36" s="58"/>
      <c r="C36" s="58"/>
      <c r="D36" s="58"/>
    </row>
    <row r="37" spans="1:8" s="40" customFormat="1" ht="21" customHeight="1" x14ac:dyDescent="0.3">
      <c r="A37" s="35" t="s">
        <v>18</v>
      </c>
      <c r="B37" s="58"/>
      <c r="C37" s="58"/>
      <c r="D37" s="58"/>
    </row>
    <row r="38" spans="1:8" s="40" customFormat="1" ht="21" customHeight="1" x14ac:dyDescent="0.3">
      <c r="A38" s="35" t="s">
        <v>76</v>
      </c>
      <c r="B38" s="58"/>
      <c r="C38" s="58"/>
      <c r="D38" s="58"/>
    </row>
  </sheetData>
  <sheetProtection selectLockedCells="1"/>
  <mergeCells count="3">
    <mergeCell ref="B2:C2"/>
    <mergeCell ref="A4:I5"/>
    <mergeCell ref="A7:XFD8"/>
  </mergeCells>
  <pageMargins left="0.70866141732283472" right="0.70866141732283472" top="0.74803149606299213" bottom="0.74803149606299213" header="0.31496062992125984" footer="0.31496062992125984"/>
  <pageSetup paperSize="9" scale="45" fitToHeight="0" orientation="landscape" r:id="rId1"/>
  <headerFooter>
    <oddHeader>&amp;R&amp;G</oddHeader>
    <oddFooter>&amp;L&amp;"Arial,Cursief"&amp;9Aanbesteding vervangen verlichting voor LED in gebouwen Yuverta TN350630
Bijlage - Prijzenbladen
&amp;R&amp;"Arial,Standaard"&amp;9&amp;P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39629-FD3F-4582-8EDA-FD8EB2618FF4}">
  <dimension ref="A1:K38"/>
  <sheetViews>
    <sheetView showGridLines="0" view="pageBreakPreview" zoomScale="60" zoomScaleNormal="60" workbookViewId="0">
      <selection activeCell="A9" sqref="A9"/>
    </sheetView>
  </sheetViews>
  <sheetFormatPr defaultColWidth="8.6640625" defaultRowHeight="13.2" x14ac:dyDescent="0.3"/>
  <cols>
    <col min="1" max="1" width="46.6640625" style="2" customWidth="1"/>
    <col min="2" max="2" width="43.6640625" style="3" bestFit="1" customWidth="1"/>
    <col min="3" max="4" width="39" style="3" customWidth="1"/>
    <col min="5" max="5" width="15.6640625" style="2" customWidth="1"/>
    <col min="6" max="6" width="30.6640625" style="2" customWidth="1"/>
    <col min="7" max="7" width="26.6640625" style="2" customWidth="1"/>
    <col min="8" max="8" width="21" style="2" customWidth="1"/>
    <col min="9" max="9" width="18.5546875" style="2" customWidth="1"/>
    <col min="10" max="10" width="11.6640625" style="2" customWidth="1"/>
    <col min="11" max="11" width="25.6640625" style="2" customWidth="1"/>
    <col min="12" max="16384" width="8.6640625" style="2"/>
  </cols>
  <sheetData>
    <row r="1" spans="1:11" s="6" customFormat="1" ht="25.2" customHeight="1" x14ac:dyDescent="0.3">
      <c r="A1" s="9" t="s">
        <v>51</v>
      </c>
      <c r="B1" s="8"/>
      <c r="C1" s="8"/>
      <c r="D1" s="8"/>
      <c r="E1" s="8"/>
      <c r="F1" s="8"/>
    </row>
    <row r="2" spans="1:11" ht="21" customHeight="1" x14ac:dyDescent="0.3">
      <c r="A2" s="14"/>
      <c r="B2" s="143"/>
      <c r="C2" s="143"/>
      <c r="D2" s="21"/>
      <c r="E2" s="17"/>
      <c r="F2" s="7"/>
    </row>
    <row r="3" spans="1:11" s="14" customFormat="1" ht="21" customHeight="1" x14ac:dyDescent="0.3">
      <c r="A3" s="19" t="s">
        <v>11</v>
      </c>
      <c r="B3" s="19"/>
      <c r="C3" s="19"/>
      <c r="D3" s="19"/>
      <c r="E3" s="19"/>
      <c r="F3" s="19"/>
      <c r="G3" s="19"/>
      <c r="H3" s="19"/>
      <c r="I3" s="19"/>
    </row>
    <row r="4" spans="1:11" s="14" customFormat="1" ht="21" customHeight="1" x14ac:dyDescent="0.3">
      <c r="A4" s="144" t="s">
        <v>44</v>
      </c>
      <c r="B4" s="144"/>
      <c r="C4" s="144"/>
      <c r="D4" s="144"/>
      <c r="E4" s="144"/>
      <c r="F4" s="144"/>
      <c r="G4" s="144"/>
      <c r="H4" s="144"/>
      <c r="I4" s="144"/>
      <c r="J4" s="12"/>
      <c r="K4" s="12"/>
    </row>
    <row r="5" spans="1:11" s="14" customFormat="1" ht="21" customHeight="1" x14ac:dyDescent="0.3">
      <c r="A5" s="144"/>
      <c r="B5" s="144"/>
      <c r="C5" s="144"/>
      <c r="D5" s="144"/>
      <c r="E5" s="144"/>
      <c r="F5" s="144"/>
      <c r="G5" s="144"/>
      <c r="H5" s="144"/>
      <c r="I5" s="144"/>
      <c r="J5" s="12"/>
      <c r="K5" s="12"/>
    </row>
    <row r="6" spans="1:11" s="14" customFormat="1" ht="21" customHeight="1" x14ac:dyDescent="0.3">
      <c r="A6" s="19" t="s">
        <v>70</v>
      </c>
    </row>
    <row r="7" spans="1:11" s="145" customFormat="1" ht="21" customHeight="1" x14ac:dyDescent="0.3">
      <c r="A7" s="145" t="s">
        <v>31</v>
      </c>
    </row>
    <row r="8" spans="1:11" s="145" customFormat="1" ht="21" customHeight="1" x14ac:dyDescent="0.3"/>
    <row r="9" spans="1:11" s="35" customFormat="1" ht="21" customHeight="1" x14ac:dyDescent="0.3">
      <c r="A9" s="122"/>
      <c r="B9" s="39" t="s">
        <v>77</v>
      </c>
    </row>
    <row r="10" spans="1:11" s="35" customFormat="1" ht="21" customHeight="1" x14ac:dyDescent="0.3">
      <c r="A10" s="40"/>
      <c r="B10" s="39"/>
    </row>
    <row r="11" spans="1:11" s="35" customFormat="1" ht="35.1" customHeight="1" x14ac:dyDescent="0.3">
      <c r="A11" s="41" t="s">
        <v>12</v>
      </c>
      <c r="B11" s="41" t="s">
        <v>13</v>
      </c>
      <c r="C11" s="41" t="s">
        <v>14</v>
      </c>
      <c r="D11" s="41"/>
      <c r="E11" s="41" t="s">
        <v>15</v>
      </c>
      <c r="F11" s="42" t="s">
        <v>79</v>
      </c>
      <c r="G11" s="42"/>
      <c r="H11" s="42" t="s">
        <v>16</v>
      </c>
    </row>
    <row r="12" spans="1:11" s="35" customFormat="1" ht="21" customHeight="1" x14ac:dyDescent="0.3">
      <c r="A12" s="43" t="s">
        <v>66</v>
      </c>
      <c r="B12" s="44" t="s">
        <v>67</v>
      </c>
      <c r="C12" s="44"/>
      <c r="D12" s="44"/>
      <c r="E12" s="45"/>
      <c r="F12" s="46"/>
      <c r="G12" s="44"/>
      <c r="H12" s="47">
        <f t="shared" ref="H12:H20" si="0">F12*E12</f>
        <v>0</v>
      </c>
    </row>
    <row r="13" spans="1:11" s="35" customFormat="1" ht="21" customHeight="1" x14ac:dyDescent="0.3">
      <c r="A13" s="43" t="s">
        <v>67</v>
      </c>
      <c r="B13" s="44"/>
      <c r="C13" s="44"/>
      <c r="D13" s="44"/>
      <c r="E13" s="45"/>
      <c r="F13" s="44"/>
      <c r="G13" s="44"/>
      <c r="H13" s="47">
        <f t="shared" si="0"/>
        <v>0</v>
      </c>
    </row>
    <row r="14" spans="1:11" s="35" customFormat="1" ht="21" customHeight="1" x14ac:dyDescent="0.3">
      <c r="A14" s="43" t="s">
        <v>68</v>
      </c>
      <c r="B14" s="44" t="s">
        <v>67</v>
      </c>
      <c r="C14" s="44"/>
      <c r="D14" s="44"/>
      <c r="E14" s="45"/>
      <c r="F14" s="46"/>
      <c r="G14" s="44"/>
      <c r="H14" s="47">
        <f t="shared" si="0"/>
        <v>0</v>
      </c>
    </row>
    <row r="15" spans="1:11" s="35" customFormat="1" ht="21" customHeight="1" x14ac:dyDescent="0.3">
      <c r="A15" s="43" t="s">
        <v>67</v>
      </c>
      <c r="B15" s="44"/>
      <c r="C15" s="44"/>
      <c r="D15" s="44"/>
      <c r="E15" s="45"/>
      <c r="F15" s="46"/>
      <c r="G15" s="44"/>
      <c r="H15" s="47">
        <f t="shared" si="0"/>
        <v>0</v>
      </c>
    </row>
    <row r="16" spans="1:11" s="35" customFormat="1" ht="21" customHeight="1" x14ac:dyDescent="0.3">
      <c r="A16" s="43" t="s">
        <v>78</v>
      </c>
      <c r="B16" s="44" t="s">
        <v>67</v>
      </c>
      <c r="C16" s="44"/>
      <c r="D16" s="44"/>
      <c r="E16" s="45"/>
      <c r="F16" s="46"/>
      <c r="G16" s="44"/>
      <c r="H16" s="47">
        <f t="shared" si="0"/>
        <v>0</v>
      </c>
    </row>
    <row r="17" spans="1:8" s="35" customFormat="1" ht="21" customHeight="1" x14ac:dyDescent="0.3">
      <c r="A17" s="43" t="s">
        <v>67</v>
      </c>
      <c r="B17" s="44"/>
      <c r="C17" s="44"/>
      <c r="D17" s="44"/>
      <c r="E17" s="45"/>
      <c r="F17" s="46"/>
      <c r="G17" s="44"/>
      <c r="H17" s="47">
        <f t="shared" si="0"/>
        <v>0</v>
      </c>
    </row>
    <row r="18" spans="1:8" s="35" customFormat="1" ht="21" customHeight="1" x14ac:dyDescent="0.3">
      <c r="A18" s="43"/>
      <c r="B18" s="44"/>
      <c r="C18" s="44"/>
      <c r="D18" s="44"/>
      <c r="E18" s="45"/>
      <c r="F18" s="46"/>
      <c r="G18" s="44"/>
      <c r="H18" s="47">
        <f t="shared" si="0"/>
        <v>0</v>
      </c>
    </row>
    <row r="19" spans="1:8" s="35" customFormat="1" ht="21" customHeight="1" x14ac:dyDescent="0.3">
      <c r="A19" s="44"/>
      <c r="B19" s="44"/>
      <c r="C19" s="44"/>
      <c r="D19" s="44"/>
      <c r="E19" s="45"/>
      <c r="F19" s="46"/>
      <c r="G19" s="44"/>
      <c r="H19" s="47">
        <f t="shared" si="0"/>
        <v>0</v>
      </c>
    </row>
    <row r="20" spans="1:8" s="35" customFormat="1" ht="21" customHeight="1" x14ac:dyDescent="0.3">
      <c r="A20" s="44"/>
      <c r="B20" s="44"/>
      <c r="C20" s="44"/>
      <c r="D20" s="44"/>
      <c r="E20" s="45"/>
      <c r="F20" s="46"/>
      <c r="G20" s="44"/>
      <c r="H20" s="47">
        <f t="shared" si="0"/>
        <v>0</v>
      </c>
    </row>
    <row r="21" spans="1:8" s="35" customFormat="1" ht="21" customHeight="1" x14ac:dyDescent="0.3">
      <c r="A21" s="48"/>
      <c r="B21" s="48"/>
      <c r="C21" s="48"/>
      <c r="D21" s="48"/>
      <c r="E21" s="49"/>
      <c r="F21" s="50"/>
      <c r="G21" s="44"/>
      <c r="H21" s="51">
        <v>0</v>
      </c>
    </row>
    <row r="22" spans="1:8" s="35" customFormat="1" ht="21" customHeight="1" x14ac:dyDescent="0.3">
      <c r="A22" s="52" t="s">
        <v>69</v>
      </c>
      <c r="B22" s="44" t="s">
        <v>67</v>
      </c>
      <c r="C22" s="44" t="s">
        <v>67</v>
      </c>
      <c r="D22" s="44"/>
      <c r="E22" s="53">
        <v>1</v>
      </c>
      <c r="F22" s="46"/>
      <c r="G22" s="44"/>
      <c r="H22" s="47">
        <f>F22*E22</f>
        <v>0</v>
      </c>
    </row>
    <row r="23" spans="1:8" s="35" customFormat="1" ht="3.9" customHeight="1" x14ac:dyDescent="0.3">
      <c r="A23" s="54"/>
      <c r="B23" s="55"/>
      <c r="C23" s="55"/>
      <c r="D23" s="55"/>
      <c r="E23" s="55"/>
      <c r="F23" s="55"/>
      <c r="G23" s="65"/>
      <c r="H23" s="74"/>
    </row>
    <row r="24" spans="1:8" s="35" customFormat="1" ht="21" customHeight="1" x14ac:dyDescent="0.3">
      <c r="A24" s="67"/>
      <c r="B24" s="68"/>
      <c r="C24" s="68"/>
      <c r="D24" s="68"/>
      <c r="E24" s="68"/>
      <c r="F24" s="66"/>
      <c r="G24" s="55" t="s">
        <v>94</v>
      </c>
      <c r="H24" s="57">
        <f>SUM(H12:H22)</f>
        <v>0</v>
      </c>
    </row>
    <row r="25" spans="1:8" s="35" customFormat="1" ht="3.9" customHeight="1" x14ac:dyDescent="0.3">
      <c r="A25" s="54"/>
      <c r="B25" s="55"/>
      <c r="C25" s="55"/>
      <c r="D25" s="55"/>
      <c r="E25" s="55"/>
      <c r="F25" s="55"/>
      <c r="G25" s="65"/>
      <c r="H25" s="74"/>
    </row>
    <row r="26" spans="1:8" s="35" customFormat="1" ht="21" customHeight="1" x14ac:dyDescent="0.3">
      <c r="A26" s="67"/>
      <c r="B26" s="68"/>
      <c r="C26" s="68"/>
      <c r="D26" s="68"/>
      <c r="E26" s="68"/>
      <c r="F26" s="71" t="s">
        <v>97</v>
      </c>
      <c r="G26" s="69">
        <v>0.02</v>
      </c>
      <c r="H26" s="47">
        <f>H24*2%</f>
        <v>0</v>
      </c>
    </row>
    <row r="27" spans="1:8" s="35" customFormat="1" ht="3.9" customHeight="1" x14ac:dyDescent="0.3">
      <c r="A27" s="54"/>
      <c r="B27" s="55"/>
      <c r="C27" s="55"/>
      <c r="D27" s="55"/>
      <c r="E27" s="55"/>
      <c r="F27" s="55"/>
      <c r="G27" s="65"/>
      <c r="H27" s="74"/>
    </row>
    <row r="28" spans="1:8" s="35" customFormat="1" ht="21" customHeight="1" x14ac:dyDescent="0.3">
      <c r="A28" s="54"/>
      <c r="B28" s="55"/>
      <c r="C28" s="55"/>
      <c r="D28" s="55"/>
      <c r="E28" s="55"/>
      <c r="F28" s="66"/>
      <c r="G28" s="56" t="s">
        <v>95</v>
      </c>
      <c r="H28" s="57">
        <f>SUM(H24:H26)</f>
        <v>0</v>
      </c>
    </row>
    <row r="29" spans="1:8" s="35" customFormat="1" ht="3.9" customHeight="1" x14ac:dyDescent="0.3">
      <c r="A29" s="54"/>
      <c r="B29" s="55"/>
      <c r="C29" s="55"/>
      <c r="D29" s="55"/>
      <c r="E29" s="55"/>
      <c r="F29" s="55"/>
      <c r="G29" s="65"/>
      <c r="H29" s="74"/>
    </row>
    <row r="30" spans="1:8" s="35" customFormat="1" ht="21" customHeight="1" x14ac:dyDescent="0.3">
      <c r="A30" s="54"/>
      <c r="B30" s="55"/>
      <c r="C30" s="55"/>
      <c r="D30" s="55"/>
      <c r="E30" s="55"/>
      <c r="F30" s="70" t="s">
        <v>96</v>
      </c>
      <c r="G30" s="72">
        <f>'P22. Toevoeging uurl. Tarieven'!C28</f>
        <v>0</v>
      </c>
      <c r="H30" s="47">
        <f>H28*G30</f>
        <v>0</v>
      </c>
    </row>
    <row r="31" spans="1:8" s="35" customFormat="1" ht="21" customHeight="1" x14ac:dyDescent="0.3">
      <c r="A31" s="54"/>
      <c r="B31" s="55"/>
      <c r="C31" s="55"/>
      <c r="D31" s="55"/>
      <c r="E31" s="55"/>
      <c r="F31" s="70" t="s">
        <v>99</v>
      </c>
      <c r="G31" s="72">
        <f>'P22. Toevoeging uurl. Tarieven'!C29</f>
        <v>0</v>
      </c>
      <c r="H31" s="57">
        <f>(H28+H30)*G31</f>
        <v>0</v>
      </c>
    </row>
    <row r="32" spans="1:8" s="35" customFormat="1" ht="3.9" customHeight="1" x14ac:dyDescent="0.3">
      <c r="A32" s="54"/>
      <c r="B32" s="55"/>
      <c r="C32" s="55"/>
      <c r="D32" s="55"/>
      <c r="E32" s="55"/>
      <c r="F32" s="55"/>
      <c r="G32" s="65"/>
      <c r="H32" s="74"/>
    </row>
    <row r="33" spans="1:8" s="35" customFormat="1" ht="21" customHeight="1" x14ac:dyDescent="0.3">
      <c r="A33" s="66"/>
      <c r="B33" s="68"/>
      <c r="C33" s="68"/>
      <c r="D33" s="68"/>
      <c r="E33" s="68"/>
      <c r="F33" s="65"/>
      <c r="G33" s="73" t="s">
        <v>98</v>
      </c>
      <c r="H33" s="57">
        <f>SUM(H27:H31)</f>
        <v>0</v>
      </c>
    </row>
    <row r="34" spans="1:8" s="61" customFormat="1" ht="21" customHeight="1" x14ac:dyDescent="0.3">
      <c r="A34" s="62" t="s">
        <v>71</v>
      </c>
      <c r="B34" s="59"/>
      <c r="C34" s="59"/>
      <c r="D34" s="59"/>
      <c r="E34" s="59"/>
      <c r="F34" s="59"/>
      <c r="H34" s="60"/>
    </row>
    <row r="35" spans="1:8" s="35" customFormat="1" ht="21" customHeight="1" x14ac:dyDescent="0.3"/>
    <row r="36" spans="1:8" s="40" customFormat="1" ht="21" customHeight="1" x14ac:dyDescent="0.3">
      <c r="A36" s="35" t="s">
        <v>17</v>
      </c>
      <c r="B36" s="58"/>
      <c r="C36" s="58"/>
      <c r="D36" s="58"/>
    </row>
    <row r="37" spans="1:8" s="40" customFormat="1" ht="21" customHeight="1" x14ac:dyDescent="0.3">
      <c r="A37" s="35" t="s">
        <v>18</v>
      </c>
      <c r="B37" s="58"/>
      <c r="C37" s="58"/>
      <c r="D37" s="58"/>
    </row>
    <row r="38" spans="1:8" s="40" customFormat="1" ht="21" customHeight="1" x14ac:dyDescent="0.3">
      <c r="A38" s="35" t="s">
        <v>76</v>
      </c>
      <c r="B38" s="58"/>
      <c r="C38" s="58"/>
      <c r="D38" s="58"/>
    </row>
  </sheetData>
  <sheetProtection selectLockedCells="1"/>
  <mergeCells count="3">
    <mergeCell ref="B2:C2"/>
    <mergeCell ref="A4:I5"/>
    <mergeCell ref="A7:XFD8"/>
  </mergeCells>
  <pageMargins left="0.70866141732283472" right="0.70866141732283472" top="0.74803149606299213" bottom="0.74803149606299213" header="0.31496062992125984" footer="0.31496062992125984"/>
  <pageSetup paperSize="9" scale="45" fitToHeight="0" orientation="landscape" r:id="rId1"/>
  <headerFooter>
    <oddHeader>&amp;R&amp;G</oddHeader>
    <oddFooter>&amp;L&amp;"Arial,Cursief"&amp;9Aanbesteding vervangen verlichting voor LED in gebouwen Yuverta TN350630
Bijlage - Prijzenbladen
&amp;R&amp;"Arial,Standaard"&amp;9&amp;P</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E6E29-54B3-4D45-86D2-1A734E4F02C2}">
  <dimension ref="A1:K38"/>
  <sheetViews>
    <sheetView showGridLines="0" view="pageBreakPreview" zoomScale="60" zoomScaleNormal="60" workbookViewId="0">
      <selection activeCell="A9" sqref="A9"/>
    </sheetView>
  </sheetViews>
  <sheetFormatPr defaultColWidth="8.6640625" defaultRowHeight="13.2" x14ac:dyDescent="0.3"/>
  <cols>
    <col min="1" max="1" width="46.6640625" style="2" customWidth="1"/>
    <col min="2" max="2" width="43.6640625" style="3" bestFit="1" customWidth="1"/>
    <col min="3" max="4" width="39" style="3" customWidth="1"/>
    <col min="5" max="5" width="15.6640625" style="2" customWidth="1"/>
    <col min="6" max="6" width="30.6640625" style="2" customWidth="1"/>
    <col min="7" max="7" width="26.6640625" style="2" customWidth="1"/>
    <col min="8" max="8" width="25.5546875" style="2" customWidth="1"/>
    <col min="9" max="9" width="17.109375" style="2" customWidth="1"/>
    <col min="10" max="10" width="11.6640625" style="2" customWidth="1"/>
    <col min="11" max="11" width="25.6640625" style="2" customWidth="1"/>
    <col min="12" max="16384" width="8.6640625" style="2"/>
  </cols>
  <sheetData>
    <row r="1" spans="1:11" s="6" customFormat="1" ht="25.2" customHeight="1" x14ac:dyDescent="0.3">
      <c r="A1" s="9" t="s">
        <v>52</v>
      </c>
      <c r="B1" s="8"/>
      <c r="C1" s="8"/>
      <c r="D1" s="8"/>
      <c r="E1" s="8"/>
      <c r="F1" s="8"/>
    </row>
    <row r="2" spans="1:11" ht="21" customHeight="1" x14ac:dyDescent="0.3">
      <c r="A2" s="14"/>
      <c r="B2" s="143"/>
      <c r="C2" s="143"/>
      <c r="D2" s="21"/>
      <c r="E2" s="17"/>
      <c r="F2" s="7"/>
    </row>
    <row r="3" spans="1:11" s="14" customFormat="1" ht="21" customHeight="1" x14ac:dyDescent="0.3">
      <c r="A3" s="19" t="s">
        <v>11</v>
      </c>
      <c r="B3" s="19"/>
      <c r="C3" s="19"/>
      <c r="D3" s="19"/>
      <c r="E3" s="19"/>
      <c r="F3" s="19"/>
      <c r="G3" s="19"/>
      <c r="H3" s="19"/>
      <c r="I3" s="19"/>
      <c r="J3" s="19"/>
    </row>
    <row r="4" spans="1:11" s="14" customFormat="1" ht="21" customHeight="1" x14ac:dyDescent="0.3">
      <c r="A4" s="144" t="s">
        <v>44</v>
      </c>
      <c r="B4" s="144"/>
      <c r="C4" s="144"/>
      <c r="D4" s="144"/>
      <c r="E4" s="144"/>
      <c r="F4" s="144"/>
      <c r="G4" s="144"/>
      <c r="H4" s="144"/>
      <c r="I4" s="144"/>
      <c r="J4" s="12"/>
      <c r="K4" s="12"/>
    </row>
    <row r="5" spans="1:11" s="14" customFormat="1" ht="21" customHeight="1" x14ac:dyDescent="0.3">
      <c r="A5" s="144"/>
      <c r="B5" s="144"/>
      <c r="C5" s="144"/>
      <c r="D5" s="144"/>
      <c r="E5" s="144"/>
      <c r="F5" s="144"/>
      <c r="G5" s="144"/>
      <c r="H5" s="144"/>
      <c r="I5" s="144"/>
      <c r="J5" s="12"/>
      <c r="K5" s="12"/>
    </row>
    <row r="6" spans="1:11" s="14" customFormat="1" ht="21" customHeight="1" x14ac:dyDescent="0.3">
      <c r="A6" s="19" t="s">
        <v>70</v>
      </c>
    </row>
    <row r="7" spans="1:11" s="145" customFormat="1" ht="21" customHeight="1" x14ac:dyDescent="0.3">
      <c r="A7" s="145" t="s">
        <v>31</v>
      </c>
    </row>
    <row r="8" spans="1:11" s="145" customFormat="1" ht="21" customHeight="1" x14ac:dyDescent="0.3"/>
    <row r="9" spans="1:11" s="35" customFormat="1" ht="21" customHeight="1" x14ac:dyDescent="0.3">
      <c r="A9" s="122"/>
      <c r="B9" s="39" t="s">
        <v>77</v>
      </c>
    </row>
    <row r="10" spans="1:11" s="35" customFormat="1" ht="21" customHeight="1" x14ac:dyDescent="0.3">
      <c r="A10" s="40"/>
      <c r="B10" s="39"/>
    </row>
    <row r="11" spans="1:11" s="35" customFormat="1" ht="35.1" customHeight="1" x14ac:dyDescent="0.3">
      <c r="A11" s="41" t="s">
        <v>12</v>
      </c>
      <c r="B11" s="41" t="s">
        <v>13</v>
      </c>
      <c r="C11" s="41" t="s">
        <v>14</v>
      </c>
      <c r="D11" s="41"/>
      <c r="E11" s="41" t="s">
        <v>15</v>
      </c>
      <c r="F11" s="42" t="s">
        <v>79</v>
      </c>
      <c r="G11" s="42"/>
      <c r="H11" s="42" t="s">
        <v>16</v>
      </c>
    </row>
    <row r="12" spans="1:11" s="35" customFormat="1" ht="21" customHeight="1" x14ac:dyDescent="0.3">
      <c r="A12" s="43" t="s">
        <v>66</v>
      </c>
      <c r="B12" s="44" t="s">
        <v>67</v>
      </c>
      <c r="C12" s="44"/>
      <c r="D12" s="44"/>
      <c r="E12" s="45"/>
      <c r="F12" s="46"/>
      <c r="G12" s="44"/>
      <c r="H12" s="47">
        <f t="shared" ref="H12:H20" si="0">F12*E12</f>
        <v>0</v>
      </c>
    </row>
    <row r="13" spans="1:11" s="35" customFormat="1" ht="21" customHeight="1" x14ac:dyDescent="0.3">
      <c r="A13" s="43" t="s">
        <v>67</v>
      </c>
      <c r="B13" s="44"/>
      <c r="C13" s="44"/>
      <c r="D13" s="44"/>
      <c r="E13" s="45"/>
      <c r="F13" s="44"/>
      <c r="G13" s="44"/>
      <c r="H13" s="47">
        <f t="shared" si="0"/>
        <v>0</v>
      </c>
    </row>
    <row r="14" spans="1:11" s="35" customFormat="1" ht="21" customHeight="1" x14ac:dyDescent="0.3">
      <c r="A14" s="43" t="s">
        <v>68</v>
      </c>
      <c r="B14" s="44" t="s">
        <v>67</v>
      </c>
      <c r="C14" s="44"/>
      <c r="D14" s="44"/>
      <c r="E14" s="45"/>
      <c r="F14" s="46"/>
      <c r="G14" s="44"/>
      <c r="H14" s="47">
        <f t="shared" si="0"/>
        <v>0</v>
      </c>
    </row>
    <row r="15" spans="1:11" s="35" customFormat="1" ht="21" customHeight="1" x14ac:dyDescent="0.3">
      <c r="A15" s="43" t="s">
        <v>67</v>
      </c>
      <c r="B15" s="44"/>
      <c r="C15" s="44"/>
      <c r="D15" s="44"/>
      <c r="E15" s="45"/>
      <c r="F15" s="46"/>
      <c r="G15" s="44"/>
      <c r="H15" s="47">
        <f t="shared" si="0"/>
        <v>0</v>
      </c>
    </row>
    <row r="16" spans="1:11" s="35" customFormat="1" ht="21" customHeight="1" x14ac:dyDescent="0.3">
      <c r="A16" s="43" t="s">
        <v>78</v>
      </c>
      <c r="B16" s="44" t="s">
        <v>67</v>
      </c>
      <c r="C16" s="44"/>
      <c r="D16" s="44"/>
      <c r="E16" s="45"/>
      <c r="F16" s="46"/>
      <c r="G16" s="44"/>
      <c r="H16" s="47">
        <f t="shared" si="0"/>
        <v>0</v>
      </c>
    </row>
    <row r="17" spans="1:8" s="35" customFormat="1" ht="21" customHeight="1" x14ac:dyDescent="0.3">
      <c r="A17" s="43" t="s">
        <v>67</v>
      </c>
      <c r="B17" s="44"/>
      <c r="C17" s="44"/>
      <c r="D17" s="44"/>
      <c r="E17" s="45"/>
      <c r="F17" s="46"/>
      <c r="G17" s="44"/>
      <c r="H17" s="47">
        <f t="shared" si="0"/>
        <v>0</v>
      </c>
    </row>
    <row r="18" spans="1:8" s="35" customFormat="1" ht="21" customHeight="1" x14ac:dyDescent="0.3">
      <c r="A18" s="43"/>
      <c r="B18" s="44"/>
      <c r="C18" s="44"/>
      <c r="D18" s="44"/>
      <c r="E18" s="45"/>
      <c r="F18" s="46"/>
      <c r="G18" s="44"/>
      <c r="H18" s="47">
        <f t="shared" si="0"/>
        <v>0</v>
      </c>
    </row>
    <row r="19" spans="1:8" s="35" customFormat="1" ht="21" customHeight="1" x14ac:dyDescent="0.3">
      <c r="A19" s="44"/>
      <c r="B19" s="44"/>
      <c r="C19" s="44"/>
      <c r="D19" s="44"/>
      <c r="E19" s="45"/>
      <c r="F19" s="46"/>
      <c r="G19" s="44"/>
      <c r="H19" s="47">
        <f t="shared" si="0"/>
        <v>0</v>
      </c>
    </row>
    <row r="20" spans="1:8" s="35" customFormat="1" ht="21" customHeight="1" x14ac:dyDescent="0.3">
      <c r="A20" s="44"/>
      <c r="B20" s="44"/>
      <c r="C20" s="44"/>
      <c r="D20" s="44"/>
      <c r="E20" s="45"/>
      <c r="F20" s="46"/>
      <c r="G20" s="44"/>
      <c r="H20" s="47">
        <f t="shared" si="0"/>
        <v>0</v>
      </c>
    </row>
    <row r="21" spans="1:8" s="35" customFormat="1" ht="21" customHeight="1" x14ac:dyDescent="0.3">
      <c r="A21" s="48"/>
      <c r="B21" s="48"/>
      <c r="C21" s="48"/>
      <c r="D21" s="48"/>
      <c r="E21" s="49"/>
      <c r="F21" s="50"/>
      <c r="G21" s="44"/>
      <c r="H21" s="51">
        <v>0</v>
      </c>
    </row>
    <row r="22" spans="1:8" s="35" customFormat="1" ht="21" customHeight="1" x14ac:dyDescent="0.3">
      <c r="A22" s="52" t="s">
        <v>69</v>
      </c>
      <c r="B22" s="44" t="s">
        <v>67</v>
      </c>
      <c r="C22" s="44" t="s">
        <v>67</v>
      </c>
      <c r="D22" s="44"/>
      <c r="E22" s="53">
        <v>1</v>
      </c>
      <c r="F22" s="46"/>
      <c r="G22" s="44"/>
      <c r="H22" s="47">
        <f>F22*E22</f>
        <v>0</v>
      </c>
    </row>
    <row r="23" spans="1:8" s="35" customFormat="1" ht="3.9" customHeight="1" x14ac:dyDescent="0.3">
      <c r="A23" s="54"/>
      <c r="B23" s="55"/>
      <c r="C23" s="55"/>
      <c r="D23" s="55"/>
      <c r="E23" s="55"/>
      <c r="F23" s="55"/>
      <c r="G23" s="65"/>
      <c r="H23" s="74"/>
    </row>
    <row r="24" spans="1:8" s="35" customFormat="1" ht="21" customHeight="1" x14ac:dyDescent="0.3">
      <c r="A24" s="67"/>
      <c r="B24" s="68"/>
      <c r="C24" s="68"/>
      <c r="D24" s="68"/>
      <c r="E24" s="68"/>
      <c r="F24" s="66"/>
      <c r="G24" s="55" t="s">
        <v>94</v>
      </c>
      <c r="H24" s="57">
        <f>SUM(H12:H22)</f>
        <v>0</v>
      </c>
    </row>
    <row r="25" spans="1:8" s="35" customFormat="1" ht="3.9" customHeight="1" x14ac:dyDescent="0.3">
      <c r="A25" s="54"/>
      <c r="B25" s="55"/>
      <c r="C25" s="55"/>
      <c r="D25" s="55"/>
      <c r="E25" s="55"/>
      <c r="F25" s="55"/>
      <c r="G25" s="65"/>
      <c r="H25" s="74"/>
    </row>
    <row r="26" spans="1:8" s="35" customFormat="1" ht="21" customHeight="1" x14ac:dyDescent="0.3">
      <c r="A26" s="67"/>
      <c r="B26" s="68"/>
      <c r="C26" s="68"/>
      <c r="D26" s="68"/>
      <c r="E26" s="68"/>
      <c r="F26" s="71" t="s">
        <v>97</v>
      </c>
      <c r="G26" s="69">
        <v>0.02</v>
      </c>
      <c r="H26" s="47">
        <f>H24*2%</f>
        <v>0</v>
      </c>
    </row>
    <row r="27" spans="1:8" s="35" customFormat="1" ht="3.9" customHeight="1" x14ac:dyDescent="0.3">
      <c r="A27" s="54"/>
      <c r="B27" s="55"/>
      <c r="C27" s="55"/>
      <c r="D27" s="55"/>
      <c r="E27" s="55"/>
      <c r="F27" s="55"/>
      <c r="G27" s="65"/>
      <c r="H27" s="74"/>
    </row>
    <row r="28" spans="1:8" s="35" customFormat="1" ht="21" customHeight="1" x14ac:dyDescent="0.3">
      <c r="A28" s="54"/>
      <c r="B28" s="55"/>
      <c r="C28" s="55"/>
      <c r="D28" s="55"/>
      <c r="E28" s="55"/>
      <c r="F28" s="66"/>
      <c r="G28" s="56" t="s">
        <v>95</v>
      </c>
      <c r="H28" s="57">
        <f>SUM(H24:H26)</f>
        <v>0</v>
      </c>
    </row>
    <row r="29" spans="1:8" s="35" customFormat="1" ht="3.9" customHeight="1" x14ac:dyDescent="0.3">
      <c r="A29" s="54"/>
      <c r="B29" s="55"/>
      <c r="C29" s="55"/>
      <c r="D29" s="55"/>
      <c r="E29" s="55"/>
      <c r="F29" s="55"/>
      <c r="G29" s="65"/>
      <c r="H29" s="74"/>
    </row>
    <row r="30" spans="1:8" s="35" customFormat="1" ht="21" customHeight="1" x14ac:dyDescent="0.3">
      <c r="A30" s="54"/>
      <c r="B30" s="55"/>
      <c r="C30" s="55"/>
      <c r="D30" s="55"/>
      <c r="E30" s="55"/>
      <c r="F30" s="70" t="s">
        <v>96</v>
      </c>
      <c r="G30" s="72">
        <f>'P22. Toevoeging uurl. Tarieven'!C28</f>
        <v>0</v>
      </c>
      <c r="H30" s="47">
        <f>H28*G30</f>
        <v>0</v>
      </c>
    </row>
    <row r="31" spans="1:8" s="35" customFormat="1" ht="21" customHeight="1" x14ac:dyDescent="0.3">
      <c r="A31" s="54"/>
      <c r="B31" s="55"/>
      <c r="C31" s="55"/>
      <c r="D31" s="55"/>
      <c r="E31" s="55"/>
      <c r="F31" s="70" t="s">
        <v>99</v>
      </c>
      <c r="G31" s="72">
        <f>'P22. Toevoeging uurl. Tarieven'!C29</f>
        <v>0</v>
      </c>
      <c r="H31" s="57">
        <f>(H28+H30)*G31</f>
        <v>0</v>
      </c>
    </row>
    <row r="32" spans="1:8" s="35" customFormat="1" ht="3.9" customHeight="1" x14ac:dyDescent="0.3">
      <c r="A32" s="54"/>
      <c r="B32" s="55"/>
      <c r="C32" s="55"/>
      <c r="D32" s="55"/>
      <c r="E32" s="55"/>
      <c r="F32" s="55"/>
      <c r="G32" s="65"/>
      <c r="H32" s="74"/>
    </row>
    <row r="33" spans="1:8" s="35" customFormat="1" ht="21" customHeight="1" x14ac:dyDescent="0.3">
      <c r="A33" s="66"/>
      <c r="B33" s="68"/>
      <c r="C33" s="68"/>
      <c r="D33" s="68"/>
      <c r="E33" s="68"/>
      <c r="F33" s="65"/>
      <c r="G33" s="73" t="s">
        <v>98</v>
      </c>
      <c r="H33" s="57">
        <f>SUM(H27:H31)</f>
        <v>0</v>
      </c>
    </row>
    <row r="34" spans="1:8" s="61" customFormat="1" ht="21" customHeight="1" x14ac:dyDescent="0.3">
      <c r="A34" s="62" t="s">
        <v>71</v>
      </c>
      <c r="B34" s="59"/>
      <c r="C34" s="59"/>
      <c r="D34" s="59"/>
      <c r="E34" s="59"/>
      <c r="F34" s="59"/>
      <c r="H34" s="60"/>
    </row>
    <row r="35" spans="1:8" s="35" customFormat="1" ht="21" customHeight="1" x14ac:dyDescent="0.3"/>
    <row r="36" spans="1:8" s="40" customFormat="1" ht="21" customHeight="1" x14ac:dyDescent="0.3">
      <c r="A36" s="35" t="s">
        <v>17</v>
      </c>
      <c r="B36" s="58"/>
      <c r="C36" s="58"/>
      <c r="D36" s="58"/>
    </row>
    <row r="37" spans="1:8" s="40" customFormat="1" ht="21" customHeight="1" x14ac:dyDescent="0.3">
      <c r="A37" s="35" t="s">
        <v>18</v>
      </c>
      <c r="B37" s="58"/>
      <c r="C37" s="58"/>
      <c r="D37" s="58"/>
    </row>
    <row r="38" spans="1:8" s="40" customFormat="1" ht="21" customHeight="1" x14ac:dyDescent="0.3">
      <c r="A38" s="35" t="s">
        <v>76</v>
      </c>
      <c r="B38" s="58"/>
      <c r="C38" s="58"/>
      <c r="D38" s="58"/>
    </row>
  </sheetData>
  <sheetProtection selectLockedCells="1"/>
  <mergeCells count="3">
    <mergeCell ref="B2:C2"/>
    <mergeCell ref="A4:I5"/>
    <mergeCell ref="A7:XFD8"/>
  </mergeCells>
  <pageMargins left="0.70866141732283472" right="0.70866141732283472" top="0.74803149606299213" bottom="0.74803149606299213" header="0.31496062992125984" footer="0.31496062992125984"/>
  <pageSetup paperSize="9" scale="45" fitToHeight="0" orientation="landscape" r:id="rId1"/>
  <headerFooter>
    <oddHeader>&amp;R&amp;G</oddHeader>
    <oddFooter>&amp;L&amp;"Arial,Cursief"&amp;9Aanbesteding vervangen verlichting voor LED in gebouwen Yuverta TN350630
Bijlage - Prijzenbladen
&amp;R&amp;"Arial,Standaard"&amp;9&amp;P</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6F96122E2C70F43A6D3DD18CE0FD13F" ma:contentTypeVersion="16" ma:contentTypeDescription="Een nieuw document maken." ma:contentTypeScope="" ma:versionID="4a3cfade2f44cc04557b9b5057bb7f67">
  <xsd:schema xmlns:xsd="http://www.w3.org/2001/XMLSchema" xmlns:xs="http://www.w3.org/2001/XMLSchema" xmlns:p="http://schemas.microsoft.com/office/2006/metadata/properties" xmlns:ns2="3ff5c10b-e65b-4f27-985d-39c91a8f8f87" xmlns:ns3="1375c4b0-078f-4f09-bca9-2d8fa6325ea3" targetNamespace="http://schemas.microsoft.com/office/2006/metadata/properties" ma:root="true" ma:fieldsID="704a8cf84386601242cc7662029c9217" ns2:_="" ns3:_="">
    <xsd:import namespace="3ff5c10b-e65b-4f27-985d-39c91a8f8f87"/>
    <xsd:import namespace="1375c4b0-078f-4f09-bca9-2d8fa6325ea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f5c10b-e65b-4f27-985d-39c91a8f8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a4f7f26-8c0e-40fa-85a4-c8c6663536b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375c4b0-078f-4f09-bca9-2d8fa6325ea3"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b34e49e0-fafb-41fe-b696-1119555186ca}" ma:internalName="TaxCatchAll" ma:showField="CatchAllData" ma:web="1375c4b0-078f-4f09-bca9-2d8fa6325e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375c4b0-078f-4f09-bca9-2d8fa6325ea3" xsi:nil="true"/>
    <lcf76f155ced4ddcb4097134ff3c332f xmlns="3ff5c10b-e65b-4f27-985d-39c91a8f8f8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DAA2D23-CF50-4A11-8CA1-5068FEECBFD6}">
  <ds:schemaRefs>
    <ds:schemaRef ds:uri="http://schemas.microsoft.com/sharepoint/v3/contenttype/forms"/>
  </ds:schemaRefs>
</ds:datastoreItem>
</file>

<file path=customXml/itemProps2.xml><?xml version="1.0" encoding="utf-8"?>
<ds:datastoreItem xmlns:ds="http://schemas.openxmlformats.org/officeDocument/2006/customXml" ds:itemID="{6227B137-255A-4423-A20A-AFC2CB7247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f5c10b-e65b-4f27-985d-39c91a8f8f87"/>
    <ds:schemaRef ds:uri="1375c4b0-078f-4f09-bca9-2d8fa6325e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9F2523-907E-4C90-BB11-A3160AAC97BF}">
  <ds:schemaRefs>
    <ds:schemaRef ds:uri="http://purl.org/dc/terms/"/>
    <ds:schemaRef ds:uri="http://schemas.microsoft.com/office/2006/documentManagement/types"/>
    <ds:schemaRef ds:uri="http://purl.org/dc/dcmitype/"/>
    <ds:schemaRef ds:uri="http://www.w3.org/XML/1998/namespace"/>
    <ds:schemaRef ds:uri="3ff5c10b-e65b-4f27-985d-39c91a8f8f87"/>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1375c4b0-078f-4f09-bca9-2d8fa6325ea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22</vt:i4>
      </vt:variant>
      <vt:variant>
        <vt:lpstr>Benoemde bereiken</vt:lpstr>
      </vt:variant>
      <vt:variant>
        <vt:i4>39</vt:i4>
      </vt:variant>
    </vt:vector>
  </HeadingPairs>
  <TitlesOfParts>
    <vt:vector size="61" baseType="lpstr">
      <vt:lpstr>P1. Totaalprijs</vt:lpstr>
      <vt:lpstr>P2. VMBO Amersfoort</vt:lpstr>
      <vt:lpstr>P3. VMBO Aalsmeer</vt:lpstr>
      <vt:lpstr>P4. MBO Aalsmeer</vt:lpstr>
      <vt:lpstr>P5. MAVO Aalsmeer</vt:lpstr>
      <vt:lpstr>P6. VMBO Alphen aan de Rijn</vt:lpstr>
      <vt:lpstr>P7. VMBO Amsterdam </vt:lpstr>
      <vt:lpstr>P8. MBO Anna Hoeve</vt:lpstr>
      <vt:lpstr>P9. VMBO en MBO Gouda</vt:lpstr>
      <vt:lpstr>P10. MBO Houten</vt:lpstr>
      <vt:lpstr>P11. VMBO Klaaswaal</vt:lpstr>
      <vt:lpstr>P12. MBO Rotterdam</vt:lpstr>
      <vt:lpstr>P13. VMBO Montfoord</vt:lpstr>
      <vt:lpstr>P14. MBO Rijswijk</vt:lpstr>
      <vt:lpstr>P15. MBO Helmond</vt:lpstr>
      <vt:lpstr>P16. MBO Nijmegen</vt:lpstr>
      <vt:lpstr>P17. VMBO Nijmegen</vt:lpstr>
      <vt:lpstr>P18. VMBO Oestgeest</vt:lpstr>
      <vt:lpstr>P19. VMBO Ottoland bossekamp</vt:lpstr>
      <vt:lpstr>P20. VMBO Boskoop</vt:lpstr>
      <vt:lpstr>P21. VMBO Den Haag Madestein</vt:lpstr>
      <vt:lpstr>P22. Toevoeging uurl. Tarieven</vt:lpstr>
      <vt:lpstr>'P1. Totaalprijs'!Afdrukbereik</vt:lpstr>
      <vt:lpstr>'P10. MBO Houten'!Afdrukbereik</vt:lpstr>
      <vt:lpstr>'P11. VMBO Klaaswaal'!Afdrukbereik</vt:lpstr>
      <vt:lpstr>'P12. MBO Rotterdam'!Afdrukbereik</vt:lpstr>
      <vt:lpstr>'P13. VMBO Montfoord'!Afdrukbereik</vt:lpstr>
      <vt:lpstr>'P14. MBO Rijswijk'!Afdrukbereik</vt:lpstr>
      <vt:lpstr>'P15. MBO Helmond'!Afdrukbereik</vt:lpstr>
      <vt:lpstr>'P16. MBO Nijmegen'!Afdrukbereik</vt:lpstr>
      <vt:lpstr>'P17. VMBO Nijmegen'!Afdrukbereik</vt:lpstr>
      <vt:lpstr>'P18. VMBO Oestgeest'!Afdrukbereik</vt:lpstr>
      <vt:lpstr>'P19. VMBO Ottoland bossekamp'!Afdrukbereik</vt:lpstr>
      <vt:lpstr>'P2. VMBO Amersfoort'!Afdrukbereik</vt:lpstr>
      <vt:lpstr>'P20. VMBO Boskoop'!Afdrukbereik</vt:lpstr>
      <vt:lpstr>'P21. VMBO Den Haag Madestein'!Afdrukbereik</vt:lpstr>
      <vt:lpstr>'P22. Toevoeging uurl. Tarieven'!Afdrukbereik</vt:lpstr>
      <vt:lpstr>'P3. VMBO Aalsmeer'!Afdrukbereik</vt:lpstr>
      <vt:lpstr>'P4. MBO Aalsmeer'!Afdrukbereik</vt:lpstr>
      <vt:lpstr>'P5. MAVO Aalsmeer'!Afdrukbereik</vt:lpstr>
      <vt:lpstr>'P6. VMBO Alphen aan de Rijn'!Afdrukbereik</vt:lpstr>
      <vt:lpstr>'P7. VMBO Amsterdam '!Afdrukbereik</vt:lpstr>
      <vt:lpstr>'P8. MBO Anna Hoeve'!Afdrukbereik</vt:lpstr>
      <vt:lpstr>'P9. VMBO en MBO Gouda'!Afdrukbereik</vt:lpstr>
      <vt:lpstr>'P1. Totaalprijs'!Afdruktitels</vt:lpstr>
      <vt:lpstr>'P10. MBO Houten'!Afdruktitels</vt:lpstr>
      <vt:lpstr>'P11. VMBO Klaaswaal'!Afdruktitels</vt:lpstr>
      <vt:lpstr>'P12. MBO Rotterdam'!Afdruktitels</vt:lpstr>
      <vt:lpstr>'P13. VMBO Montfoord'!Afdruktitels</vt:lpstr>
      <vt:lpstr>'P14. MBO Rijswijk'!Afdruktitels</vt:lpstr>
      <vt:lpstr>'P15. MBO Helmond'!Afdruktitels</vt:lpstr>
      <vt:lpstr>'P16. MBO Nijmegen'!Afdruktitels</vt:lpstr>
      <vt:lpstr>'P17. VMBO Nijmegen'!Afdruktitels</vt:lpstr>
      <vt:lpstr>'P18. VMBO Oestgeest'!Afdruktitels</vt:lpstr>
      <vt:lpstr>'P19. VMBO Ottoland bossekamp'!Afdruktitels</vt:lpstr>
      <vt:lpstr>'P20. VMBO Boskoop'!Afdruktitels</vt:lpstr>
      <vt:lpstr>'P21. VMBO Den Haag Madestein'!Afdruktitels</vt:lpstr>
      <vt:lpstr>'P22. Toevoeging uurl. Tarieven'!Afdruktitels</vt:lpstr>
      <vt:lpstr>'P7. VMBO Amsterdam '!Afdruktitels</vt:lpstr>
      <vt:lpstr>'P8. MBO Anna Hoeve'!Afdruktitels</vt:lpstr>
      <vt:lpstr>'P9. VMBO en MBO Gouda'!Afdruktitels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jmachielsen@r-ffect.nl</dc:creator>
  <cp:lastModifiedBy>Marloes  Timmermans</cp:lastModifiedBy>
  <cp:lastPrinted>2022-09-14T09:53:45Z</cp:lastPrinted>
  <dcterms:created xsi:type="dcterms:W3CDTF">2021-07-21T05:03:20Z</dcterms:created>
  <dcterms:modified xsi:type="dcterms:W3CDTF">2022-11-25T09:30:52Z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0x01010066F96122E2C70F43A6D3DD18CE0FD13F</vt:lpwstr>
  </property>
  <property fmtid="{D5CDD505-2E9C-101B-9397-08002B2CF9AE}" pid="3" name="MediaServiceImageTags">
    <vt:lpwstr/>
  </property>
</Properties>
</file>