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ahknl.sharepoint.com/sites/grp-sb-schilderwerkahk/Gedeelde documenten/02 Aanbesteding/2. Werkmap bijlagen (CONCEPTEN)/Bijlagen definitief/"/>
    </mc:Choice>
  </mc:AlternateContent>
  <xr:revisionPtr revIDLastSave="1473" documentId="8_{6144DE96-5072-4F5A-873D-83457F37D591}" xr6:coauthVersionLast="47" xr6:coauthVersionMax="47" xr10:uidLastSave="{B3378318-0725-4B61-AE91-DB0EB587F2ED}"/>
  <bookViews>
    <workbookView xWindow="-120" yWindow="-16320" windowWidth="29040" windowHeight="15840" tabRatio="895" xr2:uid="{00000000-000D-0000-FFFF-FFFF00000000}"/>
  </bookViews>
  <sheets>
    <sheet name="1. Totaalprijs" sheetId="11" r:id="rId1"/>
    <sheet name="2. Graffiti" sheetId="23" r:id="rId2"/>
    <sheet name="3. Eenheidsprijzen " sheetId="24" r:id="rId3"/>
    <sheet name="4. Manuren+toeslagen" sheetId="14" r:id="rId4"/>
  </sheets>
  <definedNames>
    <definedName name="_xlnm._FilterDatabase" localSheetId="1" hidden="1">'2. Graffiti'!$A$8:$P$14</definedName>
    <definedName name="_xlnm._FilterDatabase" localSheetId="2" hidden="1">'3. Eenheidsprijzen '!$E$6:$O$288</definedName>
    <definedName name="_xlnm.Print_Titles" localSheetId="1">'2. Graffiti'!$1:$7</definedName>
    <definedName name="_xlnm.Print_Titles" localSheetId="2">'3. Eenheidsprijzen '!$1:$7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23" l="1"/>
  <c r="G5" i="11"/>
  <c r="F8" i="14"/>
  <c r="F12" i="14" s="1"/>
  <c r="F17" i="14" s="1"/>
  <c r="F9" i="14"/>
  <c r="F10" i="14"/>
  <c r="F7" i="14"/>
  <c r="P10" i="23"/>
  <c r="P11" i="23"/>
  <c r="P12" i="23"/>
  <c r="P13" i="23"/>
  <c r="P14" i="23"/>
  <c r="P9" i="23"/>
  <c r="G11" i="24"/>
  <c r="K161" i="24"/>
  <c r="I161" i="24"/>
  <c r="G161" i="24"/>
  <c r="K160" i="24"/>
  <c r="I160" i="24"/>
  <c r="G160" i="24"/>
  <c r="K159" i="24"/>
  <c r="I159" i="24"/>
  <c r="G159" i="24"/>
  <c r="K158" i="24"/>
  <c r="I158" i="24"/>
  <c r="G158" i="24"/>
  <c r="K157" i="24"/>
  <c r="I157" i="24"/>
  <c r="G157" i="24"/>
  <c r="K156" i="24"/>
  <c r="I156" i="24"/>
  <c r="G156" i="24"/>
  <c r="K155" i="24"/>
  <c r="I155" i="24"/>
  <c r="G155" i="24"/>
  <c r="K154" i="24"/>
  <c r="I154" i="24"/>
  <c r="G154" i="24"/>
  <c r="K153" i="24"/>
  <c r="I153" i="24"/>
  <c r="G153" i="24"/>
  <c r="K152" i="24"/>
  <c r="I152" i="24"/>
  <c r="G152" i="24"/>
  <c r="K151" i="24"/>
  <c r="I151" i="24"/>
  <c r="G151" i="24"/>
  <c r="K150" i="24"/>
  <c r="I150" i="24"/>
  <c r="G150" i="24"/>
  <c r="K149" i="24"/>
  <c r="I149" i="24"/>
  <c r="G149" i="24"/>
  <c r="K148" i="24"/>
  <c r="I148" i="24"/>
  <c r="G148" i="24"/>
  <c r="K147" i="24"/>
  <c r="I147" i="24"/>
  <c r="G147" i="24"/>
  <c r="K114" i="24"/>
  <c r="I114" i="24"/>
  <c r="G114" i="24"/>
  <c r="K113" i="24"/>
  <c r="I113" i="24"/>
  <c r="G113" i="24"/>
  <c r="K112" i="24"/>
  <c r="I112" i="24"/>
  <c r="G112" i="24"/>
  <c r="K111" i="24"/>
  <c r="I111" i="24"/>
  <c r="G111" i="24"/>
  <c r="K110" i="24"/>
  <c r="I110" i="24"/>
  <c r="G110" i="24"/>
  <c r="K109" i="24"/>
  <c r="I109" i="24"/>
  <c r="G109" i="24"/>
  <c r="K108" i="24"/>
  <c r="I108" i="24"/>
  <c r="G108" i="24"/>
  <c r="K107" i="24"/>
  <c r="I107" i="24"/>
  <c r="G107" i="24"/>
  <c r="K106" i="24"/>
  <c r="I106" i="24"/>
  <c r="G106" i="24"/>
  <c r="K105" i="24"/>
  <c r="I105" i="24"/>
  <c r="G105" i="24"/>
  <c r="K104" i="24"/>
  <c r="I104" i="24"/>
  <c r="G104" i="24"/>
  <c r="K103" i="24"/>
  <c r="I103" i="24"/>
  <c r="G103" i="24"/>
  <c r="K102" i="24"/>
  <c r="I102" i="24"/>
  <c r="G102" i="24"/>
  <c r="K101" i="24"/>
  <c r="I101" i="24"/>
  <c r="G101" i="24"/>
  <c r="K100" i="24"/>
  <c r="I100" i="24"/>
  <c r="G100" i="24"/>
  <c r="K99" i="24"/>
  <c r="I99" i="24"/>
  <c r="G99" i="24"/>
  <c r="K98" i="24"/>
  <c r="I98" i="24"/>
  <c r="G98" i="24"/>
  <c r="K97" i="24"/>
  <c r="I97" i="24"/>
  <c r="G97" i="24"/>
  <c r="K96" i="24"/>
  <c r="I96" i="24"/>
  <c r="G96" i="24"/>
  <c r="K95" i="24"/>
  <c r="I95" i="24"/>
  <c r="G95" i="24"/>
  <c r="K94" i="24"/>
  <c r="I94" i="24"/>
  <c r="G94" i="24"/>
  <c r="K93" i="24"/>
  <c r="I93" i="24"/>
  <c r="G93" i="24"/>
  <c r="K92" i="24"/>
  <c r="I92" i="24"/>
  <c r="G92" i="24"/>
  <c r="K91" i="24"/>
  <c r="I91" i="24"/>
  <c r="G91" i="24"/>
  <c r="K80" i="24"/>
  <c r="I80" i="24"/>
  <c r="G80" i="24"/>
  <c r="K79" i="24"/>
  <c r="I79" i="24"/>
  <c r="G79" i="24"/>
  <c r="K78" i="24"/>
  <c r="I78" i="24"/>
  <c r="G78" i="24"/>
  <c r="K77" i="24"/>
  <c r="I77" i="24"/>
  <c r="G77" i="24"/>
  <c r="K76" i="24"/>
  <c r="I76" i="24"/>
  <c r="G76" i="24"/>
  <c r="K75" i="24"/>
  <c r="I75" i="24"/>
  <c r="G75" i="24"/>
  <c r="K74" i="24"/>
  <c r="I74" i="24"/>
  <c r="G74" i="24"/>
  <c r="K73" i="24"/>
  <c r="I73" i="24"/>
  <c r="G73" i="24"/>
  <c r="K72" i="24"/>
  <c r="I72" i="24"/>
  <c r="G72" i="24"/>
  <c r="K71" i="24"/>
  <c r="I71" i="24"/>
  <c r="G71" i="24"/>
  <c r="K70" i="24"/>
  <c r="I70" i="24"/>
  <c r="G70" i="24"/>
  <c r="K69" i="24"/>
  <c r="I69" i="24"/>
  <c r="G69" i="24"/>
  <c r="K68" i="24"/>
  <c r="I68" i="24"/>
  <c r="G68" i="24"/>
  <c r="K67" i="24"/>
  <c r="I67" i="24"/>
  <c r="G67" i="24"/>
  <c r="K66" i="24"/>
  <c r="I66" i="24"/>
  <c r="G66" i="24"/>
  <c r="K65" i="24"/>
  <c r="I65" i="24"/>
  <c r="G65" i="24"/>
  <c r="K64" i="24"/>
  <c r="I64" i="24"/>
  <c r="G64" i="24"/>
  <c r="K63" i="24"/>
  <c r="I63" i="24"/>
  <c r="G63" i="24"/>
  <c r="K62" i="24"/>
  <c r="I62" i="24"/>
  <c r="G62" i="24"/>
  <c r="K61" i="24"/>
  <c r="I61" i="24"/>
  <c r="G61" i="24"/>
  <c r="K60" i="24"/>
  <c r="I60" i="24"/>
  <c r="G60" i="24"/>
  <c r="K59" i="24"/>
  <c r="I59" i="24"/>
  <c r="G59" i="24"/>
  <c r="K58" i="24"/>
  <c r="I58" i="24"/>
  <c r="G58" i="24"/>
  <c r="K57" i="24"/>
  <c r="I57" i="24"/>
  <c r="G57" i="24"/>
  <c r="K56" i="24"/>
  <c r="I56" i="24"/>
  <c r="G56" i="24"/>
  <c r="K55" i="24"/>
  <c r="I55" i="24"/>
  <c r="G55" i="24"/>
  <c r="K54" i="24"/>
  <c r="I54" i="24"/>
  <c r="G54" i="24"/>
  <c r="K53" i="24"/>
  <c r="I53" i="24"/>
  <c r="G53" i="24"/>
  <c r="K52" i="24"/>
  <c r="I52" i="24"/>
  <c r="G52" i="24"/>
  <c r="K51" i="24"/>
  <c r="I51" i="24"/>
  <c r="G51" i="24"/>
  <c r="K50" i="24"/>
  <c r="I50" i="24"/>
  <c r="G50" i="24"/>
  <c r="K49" i="24"/>
  <c r="I49" i="24"/>
  <c r="G49" i="24"/>
  <c r="K48" i="24"/>
  <c r="I48" i="24"/>
  <c r="G48" i="24"/>
  <c r="K47" i="24"/>
  <c r="I47" i="24"/>
  <c r="G47" i="24"/>
  <c r="K46" i="24"/>
  <c r="I46" i="24"/>
  <c r="G46" i="24"/>
  <c r="K45" i="24"/>
  <c r="I45" i="24"/>
  <c r="G45" i="24"/>
  <c r="K44" i="24"/>
  <c r="I44" i="24"/>
  <c r="G44" i="24"/>
  <c r="K43" i="24"/>
  <c r="I43" i="24"/>
  <c r="G43" i="24"/>
  <c r="K42" i="24"/>
  <c r="I42" i="24"/>
  <c r="G42" i="24"/>
  <c r="K41" i="24"/>
  <c r="I41" i="24"/>
  <c r="G41" i="24"/>
  <c r="K40" i="24"/>
  <c r="I40" i="24"/>
  <c r="G40" i="24"/>
  <c r="K39" i="24"/>
  <c r="I39" i="24"/>
  <c r="G39" i="24"/>
  <c r="K38" i="24"/>
  <c r="I38" i="24"/>
  <c r="G38" i="24"/>
  <c r="K37" i="24"/>
  <c r="I37" i="24"/>
  <c r="G37" i="24"/>
  <c r="K36" i="24"/>
  <c r="I36" i="24"/>
  <c r="G36" i="24"/>
  <c r="K35" i="24"/>
  <c r="I35" i="24"/>
  <c r="G35" i="24"/>
  <c r="K34" i="24"/>
  <c r="I34" i="24"/>
  <c r="G34" i="24"/>
  <c r="K33" i="24"/>
  <c r="I33" i="24"/>
  <c r="G33" i="24"/>
  <c r="K32" i="24"/>
  <c r="I32" i="24"/>
  <c r="G32" i="24"/>
  <c r="K31" i="24"/>
  <c r="I31" i="24"/>
  <c r="G31" i="24"/>
  <c r="K30" i="24"/>
  <c r="I30" i="24"/>
  <c r="G30" i="24"/>
  <c r="K29" i="24"/>
  <c r="I29" i="24"/>
  <c r="G29" i="24"/>
  <c r="K28" i="24"/>
  <c r="I28" i="24"/>
  <c r="G28" i="24"/>
  <c r="K27" i="24"/>
  <c r="I27" i="24"/>
  <c r="G27" i="24"/>
  <c r="K26" i="24"/>
  <c r="I26" i="24"/>
  <c r="G26" i="24"/>
  <c r="K25" i="24"/>
  <c r="I25" i="24"/>
  <c r="G25" i="24"/>
  <c r="K24" i="24"/>
  <c r="I24" i="24"/>
  <c r="G24" i="24"/>
  <c r="K23" i="24"/>
  <c r="I23" i="24"/>
  <c r="G23" i="24"/>
  <c r="K22" i="24"/>
  <c r="I22" i="24"/>
  <c r="G22" i="24"/>
  <c r="K21" i="24"/>
  <c r="I21" i="24"/>
  <c r="G21" i="24"/>
  <c r="K20" i="24"/>
  <c r="I20" i="24"/>
  <c r="G20" i="24"/>
  <c r="K19" i="24"/>
  <c r="I19" i="24"/>
  <c r="G19" i="24"/>
  <c r="K18" i="24"/>
  <c r="I18" i="24"/>
  <c r="G18" i="24"/>
  <c r="K17" i="24"/>
  <c r="I17" i="24"/>
  <c r="G17" i="24"/>
  <c r="K16" i="24"/>
  <c r="I16" i="24"/>
  <c r="G16" i="24"/>
  <c r="K15" i="24"/>
  <c r="I15" i="24"/>
  <c r="G15" i="24"/>
  <c r="K14" i="24"/>
  <c r="I14" i="24"/>
  <c r="G14" i="24"/>
  <c r="K13" i="24"/>
  <c r="I13" i="24"/>
  <c r="G13" i="24"/>
  <c r="K12" i="24"/>
  <c r="I12" i="24"/>
  <c r="G12" i="24"/>
  <c r="K11" i="24"/>
  <c r="I11" i="24"/>
  <c r="K285" i="24"/>
  <c r="I285" i="24"/>
  <c r="G285" i="24"/>
  <c r="K284" i="24"/>
  <c r="I284" i="24"/>
  <c r="G284" i="24"/>
  <c r="K283" i="24"/>
  <c r="I283" i="24"/>
  <c r="G283" i="24"/>
  <c r="K282" i="24"/>
  <c r="I282" i="24"/>
  <c r="G282" i="24"/>
  <c r="K281" i="24"/>
  <c r="I281" i="24"/>
  <c r="G281" i="24"/>
  <c r="K280" i="24"/>
  <c r="I280" i="24"/>
  <c r="G280" i="24"/>
  <c r="K279" i="24"/>
  <c r="I279" i="24"/>
  <c r="G279" i="24"/>
  <c r="K278" i="24"/>
  <c r="I278" i="24"/>
  <c r="G278" i="24"/>
  <c r="K277" i="24"/>
  <c r="I277" i="24"/>
  <c r="G277" i="24"/>
  <c r="K276" i="24"/>
  <c r="I276" i="24"/>
  <c r="G276" i="24"/>
  <c r="K275" i="24"/>
  <c r="I275" i="24"/>
  <c r="G275" i="24"/>
  <c r="K274" i="24"/>
  <c r="I274" i="24"/>
  <c r="G274" i="24"/>
  <c r="K273" i="24"/>
  <c r="I273" i="24"/>
  <c r="G273" i="24"/>
  <c r="K272" i="24"/>
  <c r="I272" i="24"/>
  <c r="G272" i="24"/>
  <c r="K271" i="24"/>
  <c r="I271" i="24"/>
  <c r="G271" i="24"/>
  <c r="K270" i="24"/>
  <c r="I270" i="24"/>
  <c r="G270" i="24"/>
  <c r="K258" i="24"/>
  <c r="I258" i="24"/>
  <c r="G258" i="24"/>
  <c r="K257" i="24"/>
  <c r="I257" i="24"/>
  <c r="G257" i="24"/>
  <c r="K256" i="24"/>
  <c r="I256" i="24"/>
  <c r="G256" i="24"/>
  <c r="K255" i="24"/>
  <c r="I255" i="24"/>
  <c r="G255" i="24"/>
  <c r="K254" i="24"/>
  <c r="I254" i="24"/>
  <c r="G254" i="24"/>
  <c r="K253" i="24"/>
  <c r="I253" i="24"/>
  <c r="G253" i="24"/>
  <c r="K249" i="24"/>
  <c r="I249" i="24"/>
  <c r="G249" i="24"/>
  <c r="K248" i="24"/>
  <c r="I248" i="24"/>
  <c r="G248" i="24"/>
  <c r="K247" i="24"/>
  <c r="I247" i="24"/>
  <c r="G247" i="24"/>
  <c r="K252" i="24"/>
  <c r="I252" i="24"/>
  <c r="G252" i="24"/>
  <c r="K251" i="24"/>
  <c r="I251" i="24"/>
  <c r="G251" i="24"/>
  <c r="K250" i="24"/>
  <c r="I250" i="24"/>
  <c r="G250" i="24"/>
  <c r="K246" i="24"/>
  <c r="I246" i="24"/>
  <c r="G246" i="24"/>
  <c r="K245" i="24"/>
  <c r="I245" i="24"/>
  <c r="G245" i="24"/>
  <c r="K244" i="24"/>
  <c r="I244" i="24"/>
  <c r="G244" i="24"/>
  <c r="K243" i="24"/>
  <c r="I243" i="24"/>
  <c r="G243" i="24"/>
  <c r="K242" i="24"/>
  <c r="I242" i="24"/>
  <c r="G242" i="24"/>
  <c r="K241" i="24"/>
  <c r="I241" i="24"/>
  <c r="G241" i="24"/>
  <c r="K240" i="24"/>
  <c r="I240" i="24"/>
  <c r="G240" i="24"/>
  <c r="K239" i="24"/>
  <c r="I239" i="24"/>
  <c r="G239" i="24"/>
  <c r="K238" i="24"/>
  <c r="I238" i="24"/>
  <c r="G238" i="24"/>
  <c r="K237" i="24"/>
  <c r="I237" i="24"/>
  <c r="G237" i="24"/>
  <c r="K236" i="24"/>
  <c r="I236" i="24"/>
  <c r="G236" i="24"/>
  <c r="K235" i="24"/>
  <c r="I235" i="24"/>
  <c r="G235" i="24"/>
  <c r="K234" i="24"/>
  <c r="I234" i="24"/>
  <c r="G234" i="24"/>
  <c r="K233" i="24"/>
  <c r="I233" i="24"/>
  <c r="G233" i="24"/>
  <c r="K232" i="24"/>
  <c r="I232" i="24"/>
  <c r="G232" i="24"/>
  <c r="K231" i="24"/>
  <c r="I231" i="24"/>
  <c r="G231" i="24"/>
  <c r="K230" i="24"/>
  <c r="I230" i="24"/>
  <c r="G230" i="24"/>
  <c r="K229" i="24"/>
  <c r="I229" i="24"/>
  <c r="G229" i="24"/>
  <c r="K228" i="24"/>
  <c r="I228" i="24"/>
  <c r="G228" i="24"/>
  <c r="K227" i="24"/>
  <c r="I227" i="24"/>
  <c r="G227" i="24"/>
  <c r="K226" i="24"/>
  <c r="I226" i="24"/>
  <c r="G226" i="24"/>
  <c r="K225" i="24"/>
  <c r="I225" i="24"/>
  <c r="G225" i="24"/>
  <c r="K224" i="24"/>
  <c r="I224" i="24"/>
  <c r="G224" i="24"/>
  <c r="K223" i="24"/>
  <c r="I223" i="24"/>
  <c r="G223" i="24"/>
  <c r="K219" i="24"/>
  <c r="I219" i="24"/>
  <c r="G219" i="24"/>
  <c r="K218" i="24"/>
  <c r="I218" i="24"/>
  <c r="G218" i="24"/>
  <c r="K217" i="24"/>
  <c r="I217" i="24"/>
  <c r="G217" i="24"/>
  <c r="K216" i="24"/>
  <c r="I216" i="24"/>
  <c r="G216" i="24"/>
  <c r="K215" i="24"/>
  <c r="I215" i="24"/>
  <c r="G215" i="24"/>
  <c r="K214" i="24"/>
  <c r="I214" i="24"/>
  <c r="G214" i="24"/>
  <c r="K213" i="24"/>
  <c r="I213" i="24"/>
  <c r="G213" i="24"/>
  <c r="K212" i="24"/>
  <c r="I212" i="24"/>
  <c r="G212" i="24"/>
  <c r="K211" i="24"/>
  <c r="I211" i="24"/>
  <c r="G211" i="24"/>
  <c r="K210" i="24"/>
  <c r="I210" i="24"/>
  <c r="G210" i="24"/>
  <c r="K209" i="24"/>
  <c r="I209" i="24"/>
  <c r="G209" i="24"/>
  <c r="K208" i="24"/>
  <c r="I208" i="24"/>
  <c r="G208" i="24"/>
  <c r="K207" i="24"/>
  <c r="I207" i="24"/>
  <c r="G207" i="24"/>
  <c r="K206" i="24"/>
  <c r="I206" i="24"/>
  <c r="G206" i="24"/>
  <c r="K205" i="24"/>
  <c r="I205" i="24"/>
  <c r="G205" i="24"/>
  <c r="K204" i="24"/>
  <c r="I204" i="24"/>
  <c r="G204" i="24"/>
  <c r="K203" i="24"/>
  <c r="I203" i="24"/>
  <c r="G203" i="24"/>
  <c r="K202" i="24"/>
  <c r="I202" i="24"/>
  <c r="G202" i="24"/>
  <c r="K201" i="24"/>
  <c r="I201" i="24"/>
  <c r="G201" i="24"/>
  <c r="K200" i="24"/>
  <c r="I200" i="24"/>
  <c r="G200" i="24"/>
  <c r="K199" i="24"/>
  <c r="I199" i="24"/>
  <c r="G199" i="24"/>
  <c r="K198" i="24"/>
  <c r="I198" i="24"/>
  <c r="G198" i="24"/>
  <c r="K197" i="24"/>
  <c r="I197" i="24"/>
  <c r="G197" i="24"/>
  <c r="K196" i="24"/>
  <c r="I196" i="24"/>
  <c r="G196" i="24"/>
  <c r="K195" i="24"/>
  <c r="I195" i="24"/>
  <c r="G195" i="24"/>
  <c r="K194" i="24"/>
  <c r="I194" i="24"/>
  <c r="G194" i="24"/>
  <c r="K193" i="24"/>
  <c r="I193" i="24"/>
  <c r="G193" i="24"/>
  <c r="K192" i="24"/>
  <c r="I192" i="24"/>
  <c r="G192" i="24"/>
  <c r="K191" i="24"/>
  <c r="I191" i="24"/>
  <c r="G191" i="24"/>
  <c r="K190" i="24"/>
  <c r="I190" i="24"/>
  <c r="G190" i="24"/>
  <c r="K189" i="24"/>
  <c r="I189" i="24"/>
  <c r="G189" i="24"/>
  <c r="K188" i="24"/>
  <c r="I188" i="24"/>
  <c r="G188" i="24"/>
  <c r="K187" i="24"/>
  <c r="I187" i="24"/>
  <c r="G187" i="24"/>
  <c r="K186" i="24"/>
  <c r="I186" i="24"/>
  <c r="G186" i="24"/>
  <c r="K185" i="24"/>
  <c r="I185" i="24"/>
  <c r="G185" i="24"/>
  <c r="K184" i="24"/>
  <c r="I184" i="24"/>
  <c r="G184" i="24"/>
  <c r="K183" i="24"/>
  <c r="I183" i="24"/>
  <c r="G183" i="24"/>
  <c r="K182" i="24"/>
  <c r="I182" i="24"/>
  <c r="G182" i="24"/>
  <c r="K181" i="24"/>
  <c r="I181" i="24"/>
  <c r="G181" i="24"/>
  <c r="K180" i="24"/>
  <c r="I180" i="24"/>
  <c r="G180" i="24"/>
  <c r="K179" i="24"/>
  <c r="I179" i="24"/>
  <c r="G179" i="24"/>
  <c r="K178" i="24"/>
  <c r="I178" i="24"/>
  <c r="G178" i="24"/>
  <c r="K177" i="24"/>
  <c r="I177" i="24"/>
  <c r="G177" i="24"/>
  <c r="K176" i="24"/>
  <c r="I176" i="24"/>
  <c r="G176" i="24"/>
  <c r="K175" i="24"/>
  <c r="I175" i="24"/>
  <c r="G175" i="24"/>
  <c r="K174" i="24"/>
  <c r="I174" i="24"/>
  <c r="G174" i="24"/>
  <c r="K173" i="24"/>
  <c r="I173" i="24"/>
  <c r="G173" i="24"/>
  <c r="K172" i="24"/>
  <c r="I172" i="24"/>
  <c r="G172" i="24"/>
  <c r="K171" i="24"/>
  <c r="I171" i="24"/>
  <c r="G171" i="24"/>
  <c r="K170" i="24"/>
  <c r="I170" i="24"/>
  <c r="G170" i="24"/>
  <c r="K169" i="24"/>
  <c r="I169" i="24"/>
  <c r="G169" i="24"/>
  <c r="K168" i="24"/>
  <c r="I168" i="24"/>
  <c r="G168" i="24"/>
  <c r="K167" i="24"/>
  <c r="I167" i="24"/>
  <c r="G167" i="24"/>
  <c r="K166" i="24"/>
  <c r="I166" i="24"/>
  <c r="G166" i="24"/>
  <c r="K165" i="24"/>
  <c r="I165" i="24"/>
  <c r="G165" i="24"/>
  <c r="K164" i="24"/>
  <c r="I164" i="24"/>
  <c r="G164" i="24"/>
  <c r="K220" i="24"/>
  <c r="K221" i="24"/>
  <c r="K222" i="24"/>
  <c r="K259" i="24"/>
  <c r="K260" i="24"/>
  <c r="K261" i="24"/>
  <c r="K262" i="24"/>
  <c r="K263" i="24"/>
  <c r="K264" i="24"/>
  <c r="K265" i="24"/>
  <c r="K266" i="24"/>
  <c r="K267" i="24"/>
  <c r="K268" i="24"/>
  <c r="K269" i="24"/>
  <c r="I220" i="24"/>
  <c r="I221" i="24"/>
  <c r="I222" i="24"/>
  <c r="I259" i="24"/>
  <c r="I260" i="24"/>
  <c r="I261" i="24"/>
  <c r="I262" i="24"/>
  <c r="I263" i="24"/>
  <c r="I264" i="24"/>
  <c r="I265" i="24"/>
  <c r="I266" i="24"/>
  <c r="I267" i="24"/>
  <c r="I268" i="24"/>
  <c r="I269" i="24"/>
  <c r="G220" i="24"/>
  <c r="G221" i="24"/>
  <c r="G222" i="24"/>
  <c r="G259" i="24"/>
  <c r="G260" i="24"/>
  <c r="G261" i="24"/>
  <c r="G262" i="24"/>
  <c r="G263" i="24"/>
  <c r="G264" i="24"/>
  <c r="G265" i="24"/>
  <c r="G266" i="24"/>
  <c r="G267" i="24"/>
  <c r="G268" i="24"/>
  <c r="G269" i="24"/>
  <c r="O15" i="24" l="1"/>
  <c r="O63" i="24"/>
  <c r="O79" i="24"/>
  <c r="O105" i="24"/>
  <c r="O153" i="24"/>
  <c r="O65" i="24"/>
  <c r="O91" i="24"/>
  <c r="O107" i="24"/>
  <c r="O155" i="24"/>
  <c r="O60" i="24"/>
  <c r="O76" i="24"/>
  <c r="O150" i="24"/>
  <c r="O97" i="24"/>
  <c r="O67" i="24"/>
  <c r="O93" i="24"/>
  <c r="O109" i="24"/>
  <c r="O157" i="24"/>
  <c r="O73" i="24"/>
  <c r="O99" i="24"/>
  <c r="O147" i="24"/>
  <c r="O62" i="24"/>
  <c r="O78" i="24"/>
  <c r="O72" i="24"/>
  <c r="O98" i="24"/>
  <c r="O114" i="24"/>
  <c r="O68" i="24"/>
  <c r="O94" i="24"/>
  <c r="O110" i="24"/>
  <c r="O158" i="24"/>
  <c r="O69" i="24"/>
  <c r="O95" i="24"/>
  <c r="O111" i="24"/>
  <c r="O159" i="24"/>
  <c r="O64" i="24"/>
  <c r="O80" i="24"/>
  <c r="O106" i="24"/>
  <c r="O71" i="24"/>
  <c r="O104" i="24"/>
  <c r="O152" i="24"/>
  <c r="O74" i="24"/>
  <c r="O100" i="24"/>
  <c r="O148" i="24"/>
  <c r="O75" i="24"/>
  <c r="O101" i="24"/>
  <c r="O149" i="24"/>
  <c r="O70" i="24"/>
  <c r="O96" i="24"/>
  <c r="O112" i="24"/>
  <c r="O154" i="24"/>
  <c r="O160" i="24"/>
  <c r="O102" i="24"/>
  <c r="O113" i="24"/>
  <c r="O161" i="24"/>
  <c r="O66" i="24"/>
  <c r="O92" i="24"/>
  <c r="O108" i="24"/>
  <c r="O156" i="24"/>
  <c r="O61" i="24"/>
  <c r="O77" i="24"/>
  <c r="O103" i="24"/>
  <c r="O151" i="24"/>
  <c r="O55" i="24"/>
  <c r="O57" i="24"/>
  <c r="O43" i="24"/>
  <c r="O40" i="24"/>
  <c r="O56" i="24"/>
  <c r="O35" i="24"/>
  <c r="O51" i="24"/>
  <c r="O34" i="24"/>
  <c r="O36" i="24"/>
  <c r="O52" i="24"/>
  <c r="O49" i="24"/>
  <c r="O30" i="24"/>
  <c r="O31" i="24"/>
  <c r="O47" i="24"/>
  <c r="O29" i="24"/>
  <c r="O45" i="24"/>
  <c r="O50" i="24"/>
  <c r="O41" i="24"/>
  <c r="O46" i="24"/>
  <c r="O42" i="24"/>
  <c r="O37" i="24"/>
  <c r="O58" i="24"/>
  <c r="O32" i="24"/>
  <c r="O48" i="24"/>
  <c r="O53" i="24"/>
  <c r="O39" i="24"/>
  <c r="O38" i="24"/>
  <c r="O59" i="24"/>
  <c r="O33" i="24"/>
  <c r="O54" i="24"/>
  <c r="O44" i="24"/>
  <c r="O28" i="24"/>
  <c r="O21" i="24"/>
  <c r="O22" i="24"/>
  <c r="O14" i="24"/>
  <c r="O11" i="24"/>
  <c r="O26" i="24"/>
  <c r="O16" i="24"/>
  <c r="O27" i="24"/>
  <c r="O18" i="24"/>
  <c r="O12" i="24"/>
  <c r="O17" i="24"/>
  <c r="O23" i="24"/>
  <c r="O24" i="24"/>
  <c r="O19" i="24"/>
  <c r="O25" i="24"/>
  <c r="O20" i="24"/>
  <c r="O13" i="24"/>
  <c r="O285" i="24"/>
  <c r="O277" i="24"/>
  <c r="O273" i="24"/>
  <c r="O281" i="24"/>
  <c r="O282" i="24"/>
  <c r="O270" i="24"/>
  <c r="O283" i="24"/>
  <c r="O278" i="24"/>
  <c r="O284" i="24"/>
  <c r="O274" i="24"/>
  <c r="O275" i="24"/>
  <c r="O272" i="24"/>
  <c r="O279" i="24"/>
  <c r="O280" i="24"/>
  <c r="O276" i="24"/>
  <c r="O271" i="24"/>
  <c r="O240" i="24"/>
  <c r="O256" i="24"/>
  <c r="O258" i="24"/>
  <c r="O252" i="24"/>
  <c r="O215" i="24"/>
  <c r="O257" i="24"/>
  <c r="O253" i="24"/>
  <c r="O247" i="24"/>
  <c r="O248" i="24"/>
  <c r="O246" i="24"/>
  <c r="O242" i="24"/>
  <c r="O207" i="24"/>
  <c r="O238" i="24"/>
  <c r="O254" i="24"/>
  <c r="O255" i="24"/>
  <c r="O249" i="24"/>
  <c r="O250" i="24"/>
  <c r="O237" i="24"/>
  <c r="O251" i="24"/>
  <c r="O227" i="24"/>
  <c r="O235" i="24"/>
  <c r="O217" i="24"/>
  <c r="O232" i="24"/>
  <c r="O228" i="24"/>
  <c r="O229" i="24"/>
  <c r="O245" i="24"/>
  <c r="O210" i="24"/>
  <c r="O225" i="24"/>
  <c r="O241" i="24"/>
  <c r="O236" i="24"/>
  <c r="O233" i="24"/>
  <c r="O243" i="24"/>
  <c r="O239" i="24"/>
  <c r="O219" i="24"/>
  <c r="O234" i="24"/>
  <c r="O244" i="24"/>
  <c r="O230" i="24"/>
  <c r="O231" i="24"/>
  <c r="O226" i="24"/>
  <c r="O211" i="24"/>
  <c r="O208" i="24"/>
  <c r="O223" i="24"/>
  <c r="O214" i="24"/>
  <c r="O209" i="24"/>
  <c r="O224" i="24"/>
  <c r="O205" i="24"/>
  <c r="O204" i="24"/>
  <c r="O216" i="24"/>
  <c r="O206" i="24"/>
  <c r="O212" i="24"/>
  <c r="O218" i="24"/>
  <c r="O213" i="24"/>
  <c r="O181" i="24"/>
  <c r="O197" i="24"/>
  <c r="O199" i="24"/>
  <c r="O180" i="24"/>
  <c r="O196" i="24"/>
  <c r="O192" i="24"/>
  <c r="O187" i="24"/>
  <c r="O203" i="24"/>
  <c r="O201" i="24"/>
  <c r="O184" i="24"/>
  <c r="O200" i="24"/>
  <c r="O191" i="24"/>
  <c r="O186" i="24"/>
  <c r="O202" i="24"/>
  <c r="O193" i="24"/>
  <c r="O189" i="24"/>
  <c r="O194" i="24"/>
  <c r="O185" i="24"/>
  <c r="O190" i="24"/>
  <c r="O195" i="24"/>
  <c r="O182" i="24"/>
  <c r="O198" i="24"/>
  <c r="O183" i="24"/>
  <c r="O188" i="24"/>
  <c r="O172" i="24"/>
  <c r="O176" i="24"/>
  <c r="O178" i="24"/>
  <c r="O179" i="24"/>
  <c r="O177" i="24"/>
  <c r="O173" i="24"/>
  <c r="O174" i="24"/>
  <c r="O175" i="24"/>
  <c r="O168" i="24"/>
  <c r="O169" i="24"/>
  <c r="O170" i="24"/>
  <c r="O171" i="24"/>
  <c r="O265" i="24"/>
  <c r="O263" i="24"/>
  <c r="O167" i="24"/>
  <c r="O164" i="24"/>
  <c r="O262" i="24"/>
  <c r="O165" i="24"/>
  <c r="O269" i="24"/>
  <c r="O166" i="24"/>
  <c r="O261" i="24"/>
  <c r="O268" i="24"/>
  <c r="O260" i="24"/>
  <c r="O266" i="24"/>
  <c r="O221" i="24"/>
  <c r="O267" i="24"/>
  <c r="O220" i="24"/>
  <c r="O222" i="24"/>
  <c r="O259" i="24"/>
  <c r="O264" i="24"/>
  <c r="F18" i="14" l="1"/>
  <c r="F22" i="14"/>
  <c r="F21" i="14"/>
  <c r="F23" i="14"/>
  <c r="F19" i="14"/>
  <c r="F20" i="14"/>
  <c r="K146" i="24"/>
  <c r="I146" i="24"/>
  <c r="G146" i="24"/>
  <c r="K145" i="24"/>
  <c r="I145" i="24"/>
  <c r="G145" i="24"/>
  <c r="K144" i="24"/>
  <c r="I144" i="24"/>
  <c r="G144" i="24"/>
  <c r="K143" i="24"/>
  <c r="I143" i="24"/>
  <c r="G143" i="24"/>
  <c r="K142" i="24"/>
  <c r="I142" i="24"/>
  <c r="G142" i="24"/>
  <c r="K141" i="24"/>
  <c r="I141" i="24"/>
  <c r="G141" i="24"/>
  <c r="K140" i="24"/>
  <c r="I140" i="24"/>
  <c r="G140" i="24"/>
  <c r="K139" i="24"/>
  <c r="I139" i="24"/>
  <c r="G139" i="24"/>
  <c r="K138" i="24"/>
  <c r="I138" i="24"/>
  <c r="G138" i="24"/>
  <c r="K137" i="24"/>
  <c r="I137" i="24"/>
  <c r="G137" i="24"/>
  <c r="K136" i="24"/>
  <c r="I136" i="24"/>
  <c r="G136" i="24"/>
  <c r="K135" i="24"/>
  <c r="I135" i="24"/>
  <c r="G135" i="24"/>
  <c r="K134" i="24"/>
  <c r="I134" i="24"/>
  <c r="G134" i="24"/>
  <c r="K133" i="24"/>
  <c r="I133" i="24"/>
  <c r="G133" i="24"/>
  <c r="K132" i="24"/>
  <c r="I132" i="24"/>
  <c r="G132" i="24"/>
  <c r="K131" i="24"/>
  <c r="I131" i="24"/>
  <c r="G131" i="24"/>
  <c r="K130" i="24"/>
  <c r="I130" i="24"/>
  <c r="G130" i="24"/>
  <c r="K129" i="24"/>
  <c r="I129" i="24"/>
  <c r="G129" i="24"/>
  <c r="K128" i="24"/>
  <c r="I128" i="24"/>
  <c r="G128" i="24"/>
  <c r="K127" i="24"/>
  <c r="I127" i="24"/>
  <c r="G127" i="24"/>
  <c r="K126" i="24"/>
  <c r="I126" i="24"/>
  <c r="G126" i="24"/>
  <c r="F25" i="14" l="1"/>
  <c r="G7" i="11" s="1"/>
  <c r="O128" i="24"/>
  <c r="O136" i="24"/>
  <c r="O144" i="24"/>
  <c r="O138" i="24"/>
  <c r="O146" i="24"/>
  <c r="O131" i="24"/>
  <c r="O139" i="24"/>
  <c r="O134" i="24"/>
  <c r="O142" i="24"/>
  <c r="O126" i="24"/>
  <c r="O129" i="24"/>
  <c r="O137" i="24"/>
  <c r="O145" i="24"/>
  <c r="O132" i="24"/>
  <c r="O140" i="24"/>
  <c r="O127" i="24"/>
  <c r="O135" i="24"/>
  <c r="O143" i="24"/>
  <c r="O130" i="24"/>
  <c r="O133" i="24"/>
  <c r="O141" i="24"/>
  <c r="G118" i="24" l="1"/>
  <c r="I118" i="24"/>
  <c r="K118" i="24"/>
  <c r="G119" i="24"/>
  <c r="I119" i="24"/>
  <c r="K119" i="24"/>
  <c r="G120" i="24"/>
  <c r="I120" i="24"/>
  <c r="K120" i="24"/>
  <c r="G121" i="24"/>
  <c r="I121" i="24"/>
  <c r="K121" i="24"/>
  <c r="G122" i="24"/>
  <c r="I122" i="24"/>
  <c r="K122" i="24"/>
  <c r="G123" i="24"/>
  <c r="I123" i="24"/>
  <c r="K123" i="24"/>
  <c r="G124" i="24"/>
  <c r="I124" i="24"/>
  <c r="K124" i="24"/>
  <c r="G125" i="24"/>
  <c r="I125" i="24"/>
  <c r="K125" i="24"/>
  <c r="K288" i="24"/>
  <c r="I288" i="24"/>
  <c r="G288" i="24"/>
  <c r="K287" i="24"/>
  <c r="I287" i="24"/>
  <c r="G287" i="24"/>
  <c r="K117" i="24"/>
  <c r="I117" i="24"/>
  <c r="G117" i="24"/>
  <c r="K116" i="24"/>
  <c r="I116" i="24"/>
  <c r="G116" i="24"/>
  <c r="K115" i="24"/>
  <c r="I115" i="24"/>
  <c r="G115" i="24"/>
  <c r="K90" i="24"/>
  <c r="I90" i="24"/>
  <c r="G90" i="24"/>
  <c r="K89" i="24"/>
  <c r="I89" i="24"/>
  <c r="G89" i="24"/>
  <c r="K88" i="24"/>
  <c r="I88" i="24"/>
  <c r="G88" i="24"/>
  <c r="K87" i="24"/>
  <c r="I87" i="24"/>
  <c r="G87" i="24"/>
  <c r="K86" i="24"/>
  <c r="I86" i="24"/>
  <c r="G86" i="24"/>
  <c r="K85" i="24"/>
  <c r="I85" i="24"/>
  <c r="G85" i="24"/>
  <c r="K84" i="24"/>
  <c r="I84" i="24"/>
  <c r="G84" i="24"/>
  <c r="K83" i="24"/>
  <c r="I83" i="24"/>
  <c r="G83" i="24"/>
  <c r="K82" i="24"/>
  <c r="I82" i="24"/>
  <c r="G82" i="24"/>
  <c r="K81" i="24"/>
  <c r="I81" i="24"/>
  <c r="G81" i="24"/>
  <c r="O163" i="24" l="1"/>
  <c r="O287" i="24"/>
  <c r="O120" i="24"/>
  <c r="O125" i="24"/>
  <c r="O288" i="24"/>
  <c r="O88" i="24"/>
  <c r="O123" i="24"/>
  <c r="O90" i="24"/>
  <c r="O121" i="24"/>
  <c r="O119" i="24"/>
  <c r="O84" i="24"/>
  <c r="O86" i="24"/>
  <c r="O117" i="24"/>
  <c r="O85" i="24"/>
  <c r="O116" i="24"/>
  <c r="O124" i="24"/>
  <c r="O83" i="24"/>
  <c r="O115" i="24"/>
  <c r="O122" i="24"/>
  <c r="O81" i="24"/>
  <c r="O89" i="24"/>
  <c r="O82" i="24"/>
  <c r="O87" i="24"/>
  <c r="O118" i="24"/>
  <c r="O286" i="24" l="1"/>
  <c r="O9" i="24"/>
  <c r="O291" i="24" l="1"/>
  <c r="O16" i="23"/>
  <c r="N16" i="23"/>
  <c r="M16" i="23"/>
  <c r="L16" i="23"/>
  <c r="K16" i="23"/>
  <c r="J16" i="23"/>
  <c r="I16" i="23"/>
  <c r="G6" i="11" l="1"/>
  <c r="G9" i="11" s="1"/>
  <c r="G10" i="11" l="1"/>
</calcChain>
</file>

<file path=xl/sharedStrings.xml><?xml version="1.0" encoding="utf-8"?>
<sst xmlns="http://schemas.openxmlformats.org/spreadsheetml/2006/main" count="1467" uniqueCount="358">
  <si>
    <r>
      <t xml:space="preserve">BIJLAGE 2 </t>
    </r>
    <r>
      <rPr>
        <b/>
        <sz val="14"/>
        <color rgb="FFA50021"/>
        <rFont val="Calibri"/>
        <family val="2"/>
        <scheme val="minor"/>
      </rPr>
      <t xml:space="preserve">   </t>
    </r>
    <r>
      <rPr>
        <b/>
        <sz val="14"/>
        <color rgb="FFA50021"/>
        <rFont val="Calibri"/>
        <family val="2"/>
      </rPr>
      <t xml:space="preserve"> </t>
    </r>
    <r>
      <rPr>
        <b/>
        <sz val="14"/>
        <color rgb="FFF0D116"/>
        <rFont val="Calibri"/>
        <family val="2"/>
      </rPr>
      <t>GUNNINGSCRITERIUM PRIJS - FICTIEVE AANNEEMSOM TOTAALOPDRACHT</t>
    </r>
  </si>
  <si>
    <t>Gunningscriterium G.1</t>
  </si>
  <si>
    <t>Tabblad</t>
  </si>
  <si>
    <t>Totaal (fictief)</t>
  </si>
  <si>
    <t>Graffiti (jaar 1 t/m 7)</t>
  </si>
  <si>
    <t>subtotaal</t>
  </si>
  <si>
    <t>Eenheidsprijzen</t>
  </si>
  <si>
    <t xml:space="preserve">Manuurloon en toeslagpercentages </t>
  </si>
  <si>
    <t>Fictieve totaalprijs incl. btw</t>
  </si>
  <si>
    <t>Fictieve totaalprijs offerte (incl. BTW)</t>
  </si>
  <si>
    <r>
      <t>BIJLAGE 2</t>
    </r>
    <r>
      <rPr>
        <b/>
        <sz val="14"/>
        <color rgb="FFA50021"/>
        <rFont val="Calibri"/>
        <family val="2"/>
        <scheme val="minor"/>
      </rPr>
      <t xml:space="preserve">  </t>
    </r>
    <r>
      <rPr>
        <b/>
        <sz val="14"/>
        <color rgb="FFD80028"/>
        <rFont val="Calibri"/>
        <family val="2"/>
        <scheme val="minor"/>
      </rPr>
      <t xml:space="preserve"> </t>
    </r>
    <r>
      <rPr>
        <b/>
        <sz val="14"/>
        <color rgb="FFD80028"/>
        <rFont val="Calibri"/>
        <family val="2"/>
      </rPr>
      <t xml:space="preserve"> </t>
    </r>
    <r>
      <rPr>
        <b/>
        <sz val="14"/>
        <color rgb="FFF0D116"/>
        <rFont val="Calibri"/>
        <family val="2"/>
      </rPr>
      <t>GUNNINGSCRITERIUM PRIJS - GRAFFITI</t>
    </r>
  </si>
  <si>
    <t>INCLUSIEF BTW</t>
  </si>
  <si>
    <t>GUNNINGSCRITERIUM G.1</t>
  </si>
  <si>
    <t>G.1</t>
  </si>
  <si>
    <t xml:space="preserve">
FUNCTIE</t>
  </si>
  <si>
    <t xml:space="preserve">
STRAAT</t>
  </si>
  <si>
    <t xml:space="preserve">
NR.</t>
  </si>
  <si>
    <t xml:space="preserve">
PLAATS</t>
  </si>
  <si>
    <t xml:space="preserve">
EIGENDOM / HUUR</t>
  </si>
  <si>
    <t xml:space="preserve">
BVO (m²)</t>
  </si>
  <si>
    <t xml:space="preserve">
BIJZONDERHEDEN</t>
  </si>
  <si>
    <t xml:space="preserve">
OPMERKNGEN</t>
  </si>
  <si>
    <t>KOSTEN
Jaar 1</t>
  </si>
  <si>
    <t>KOSTEN
Jaar 2</t>
  </si>
  <si>
    <t>KOSTEN
Jaar 3</t>
  </si>
  <si>
    <t>KOSTEN
Jaar 4</t>
  </si>
  <si>
    <t>KOSTEN
Jaar 5</t>
  </si>
  <si>
    <t>KOSTEN
Jaar 6</t>
  </si>
  <si>
    <t>KOSTEN
Jaar 7</t>
  </si>
  <si>
    <t xml:space="preserve">TOTALE KOSTEN </t>
  </si>
  <si>
    <t>Reinwardt Academie</t>
  </si>
  <si>
    <t>Hortusplantsoen</t>
  </si>
  <si>
    <t>Amsterdam</t>
  </si>
  <si>
    <t> Eigendom</t>
  </si>
  <si>
    <t>3.848 </t>
  </si>
  <si>
    <t>Gemeentelijk monument</t>
  </si>
  <si>
    <t>[ruimte voor toelichting opdrachtnemer]</t>
  </si>
  <si>
    <t>Academie van Bouwkunst</t>
  </si>
  <si>
    <t>Waterlooplein</t>
  </si>
  <si>
    <t>211, 
213-219</t>
  </si>
  <si>
    <t>Eigendom</t>
  </si>
  <si>
    <t>Rijksmonument</t>
  </si>
  <si>
    <t>de Theaterschool + Servicebureau</t>
  </si>
  <si>
    <t>Jodenbreestraat</t>
  </si>
  <si>
    <t>3</t>
  </si>
  <si>
    <t>Nederlandse Filmacademie</t>
  </si>
  <si>
    <t>Markenplein</t>
  </si>
  <si>
    <t>1</t>
  </si>
  <si>
    <t>Conservatorium van Amsterdam</t>
  </si>
  <si>
    <t xml:space="preserve">Oosterdokskade </t>
  </si>
  <si>
    <t>151</t>
  </si>
  <si>
    <t>Grootlab; Academie voor Beeldende Vorming / de Theaterschool</t>
  </si>
  <si>
    <t>Overhoeksplein</t>
  </si>
  <si>
    <t>2</t>
  </si>
  <si>
    <t> Amsterdam</t>
  </si>
  <si>
    <t xml:space="preserve">Totaal </t>
  </si>
  <si>
    <r>
      <t>BIJLAGE 2</t>
    </r>
    <r>
      <rPr>
        <b/>
        <sz val="14"/>
        <color rgb="FFA50021"/>
        <rFont val="Calibri"/>
        <family val="2"/>
        <scheme val="minor"/>
      </rPr>
      <t xml:space="preserve">  </t>
    </r>
    <r>
      <rPr>
        <b/>
        <sz val="14"/>
        <color rgb="FFD80028"/>
        <rFont val="Calibri"/>
        <family val="2"/>
        <scheme val="minor"/>
      </rPr>
      <t xml:space="preserve"> </t>
    </r>
    <r>
      <rPr>
        <b/>
        <sz val="14"/>
        <color rgb="FFD80028"/>
        <rFont val="Calibri"/>
        <family val="2"/>
      </rPr>
      <t xml:space="preserve"> </t>
    </r>
    <r>
      <rPr>
        <b/>
        <sz val="14"/>
        <color rgb="FFF0D116"/>
        <rFont val="Calibri"/>
        <family val="2"/>
      </rPr>
      <t>GUNNINGSCRITERIUM PRIJS - EENHEIDSPRIJZEN</t>
    </r>
  </si>
  <si>
    <t>hoeveelheid 0 - 10</t>
  </si>
  <si>
    <t>hoeveelheid 11 - 100</t>
  </si>
  <si>
    <t>hoeveelheid 101 - 1000</t>
  </si>
  <si>
    <t>CODE</t>
  </si>
  <si>
    <t>Ondergrond</t>
  </si>
  <si>
    <t>Eenheid</t>
  </si>
  <si>
    <t>excl. toeslagen</t>
  </si>
  <si>
    <t>incl. toeslagen 01, 02 en 04</t>
  </si>
  <si>
    <t>Aantal 0-10
(fictief)</t>
  </si>
  <si>
    <t>Aantal 11-100
(fictief)</t>
  </si>
  <si>
    <t>Aantal 101-1000
(fictief)</t>
  </si>
  <si>
    <t>Totaal
(fictief)</t>
  </si>
  <si>
    <t>BUITENSCHILDERWERKEN</t>
  </si>
  <si>
    <t>Handeling</t>
  </si>
  <si>
    <t>OHD 01</t>
  </si>
  <si>
    <t>Hout buiten</t>
  </si>
  <si>
    <t>Plaatselijk schrapen, 1 x bijwerken grondverf, 1 x bijwerken dekverf</t>
  </si>
  <si>
    <t>paneel/betimmering</t>
  </si>
  <si>
    <t>m2</t>
  </si>
  <si>
    <t>kozijnen en ramen</t>
  </si>
  <si>
    <t>m1</t>
  </si>
  <si>
    <t>buitendeur</t>
  </si>
  <si>
    <t>st</t>
  </si>
  <si>
    <t>OHD 02</t>
  </si>
  <si>
    <t>Plaatselijk schrapen, 1 x bijwerken grondverf, 1 x geheel dekverf</t>
  </si>
  <si>
    <t>OHD 03</t>
  </si>
  <si>
    <t>Plaatselijk verwijderen, 1 x bijwerken grondverf, 1x geheel grondverf, 1 x geheel dekverf</t>
  </si>
  <si>
    <t>OHD 04</t>
  </si>
  <si>
    <t>Plaatselijk verwijderen, 1 x bijwerken grondverf, 1 x geheel grondverf, 2 x geheel dekverf</t>
  </si>
  <si>
    <t>OHD 05</t>
  </si>
  <si>
    <t>Plaatselijk verwijderen, 2 x bijwerken grondverf, 1 x geheel dekverf</t>
  </si>
  <si>
    <t>OHD 06</t>
  </si>
  <si>
    <t>Plaatselijk verwijderen, 2 x bijwerken grondverf, 2 x geheel dekverf</t>
  </si>
  <si>
    <t>OHD 07</t>
  </si>
  <si>
    <t>Geheel verwijderen, 2 x geheel grondverf</t>
  </si>
  <si>
    <t>OHD 08</t>
  </si>
  <si>
    <t>Geheel verwijderen, 1 x geheel grondverf, 2 x geheel dekverf</t>
  </si>
  <si>
    <t>OHD 09</t>
  </si>
  <si>
    <t>Geheel verwijderen, 2 x geheel grondverf, 2 x geheel dekverf</t>
  </si>
  <si>
    <t>OHD 50</t>
  </si>
  <si>
    <t>Binnen-buitenwerk 2 x bijwerken grondverf, 1 x bijwerken dekverf</t>
  </si>
  <si>
    <t>OHD 51</t>
  </si>
  <si>
    <t>Binnen-buitenwerk 1 x bijwerken grondverf, 1 x geheel dekverf</t>
  </si>
  <si>
    <t>OHR 01</t>
  </si>
  <si>
    <t>Aangetast hout verwijderen, hout plaatsen</t>
  </si>
  <si>
    <t>OHR 02</t>
  </si>
  <si>
    <t>Aangetast hout verwijderen, houtreparatiemiddel aanbrengen</t>
  </si>
  <si>
    <t>OHR 04</t>
  </si>
  <si>
    <t>Injecteren houtverbindingen</t>
  </si>
  <si>
    <t>OHR 05</t>
  </si>
  <si>
    <t>Verbindingsnaden en scheuren uitfrezen en vullen</t>
  </si>
  <si>
    <t>OHR 06</t>
  </si>
  <si>
    <t>Scherpe kanten afronden</t>
  </si>
  <si>
    <t>OHT 01</t>
  </si>
  <si>
    <t>Plaatselijk schrapen, 1 x bijwerken transparante beits, 1 x geheel transparante beits</t>
  </si>
  <si>
    <t>OHT 02</t>
  </si>
  <si>
    <t>Plaatselijk verwijderen, 1 x bijwerken transparante beits, 2 x geheel transparante beits</t>
  </si>
  <si>
    <t>OHT 04</t>
  </si>
  <si>
    <t>Geheel verwijderen, 2 x geheel transparante beits</t>
  </si>
  <si>
    <t>OHT 05</t>
  </si>
  <si>
    <t>Geheel verwijderen, 3 x geheel transparante beits</t>
  </si>
  <si>
    <t>OHV 01</t>
  </si>
  <si>
    <t>Plaatselijk verwijderen, 2 x bijwerken vernis, 2 x geheel vernis</t>
  </si>
  <si>
    <t>OHV 02</t>
  </si>
  <si>
    <t>Geheel verwijderen, ontweren, 3 x geheel vernis</t>
  </si>
  <si>
    <t>OHV 03</t>
  </si>
  <si>
    <t>Geheel verwijderen, ontweren, 4 x geheel vernis</t>
  </si>
  <si>
    <t>OHV 04</t>
  </si>
  <si>
    <t>Geheel verwijderen, ontweren, poriën vullen, 3 x geheel vernis</t>
  </si>
  <si>
    <t>OHV 05</t>
  </si>
  <si>
    <t>Plaatselijk schrapen, 2 x geheel vernis</t>
  </si>
  <si>
    <t>OBS 01</t>
  </si>
  <si>
    <t>Beglazing buiten</t>
  </si>
  <si>
    <t>Glas verwijderen, beglazen met stoppasta</t>
  </si>
  <si>
    <t>OBS 02</t>
  </si>
  <si>
    <t>Glas verwijderen, beglazen met kit en glaslatten</t>
  </si>
  <si>
    <t>OBS 03</t>
  </si>
  <si>
    <t>Glas verwijderen, beglazen met droogbeglazingsprofielen</t>
  </si>
  <si>
    <t>OBS 04</t>
  </si>
  <si>
    <t>Glas verwijderen, beglazen met EPDM beglazingsband zonder afkitten</t>
  </si>
  <si>
    <t>OBS 05</t>
  </si>
  <si>
    <t>OBS 06</t>
  </si>
  <si>
    <t>Plaatselijk kitvoeg uitsnijden, beglazen met kit en glaslatten</t>
  </si>
  <si>
    <t>OBS 07</t>
  </si>
  <si>
    <t>Plaatselijk verwijderen stoppasta, beglazen met stoppasta</t>
  </si>
  <si>
    <t>OBS 08</t>
  </si>
  <si>
    <t>Plaatselijk verwijderen, beglazen met droogbeglazingsprofielen</t>
  </si>
  <si>
    <t>OBS 09</t>
  </si>
  <si>
    <t>Geheel kitvoeg uitsnijden, beglazen met kit en glaslatten</t>
  </si>
  <si>
    <t>OBS 10</t>
  </si>
  <si>
    <t>Onderlatten vervangen door neuslatten, plaatselijk kitvoeg uitsnijden, beglazen met kit en glaslatten</t>
  </si>
  <si>
    <t>OMA 01</t>
  </si>
  <si>
    <t>Metaal Buiten</t>
  </si>
  <si>
    <t>Niet eerder behandeld, 1 x geheel hechtprimer, 1 x geheel grondverf, 1 x geheel dekverf</t>
  </si>
  <si>
    <t>OMA 02</t>
  </si>
  <si>
    <t>Plaatselijk verwijderen, 1 x bijwerken hechtprimer, 1 x bijwerken grondverf, 1 x bijwerken dekverf</t>
  </si>
  <si>
    <t>OMA 03</t>
  </si>
  <si>
    <t>Plaatselijk verwijderen, 1 x bijwerken hechtprimer, 1 x bijwerken grondverf, 1 x geheel dekverf</t>
  </si>
  <si>
    <t>OMA 04</t>
  </si>
  <si>
    <t>Plaatselijk verwijderen, 1 x bijwerken hechtprimer, 1 x geheel grondverf, 1 x geheel dekverf</t>
  </si>
  <si>
    <t>OMA 05</t>
  </si>
  <si>
    <t>Geheel verwijderen, 1 x geheel hechtprimer, 1 x geheel grondverf, 1 x geheel dekverf</t>
  </si>
  <si>
    <t>OMS 01</t>
  </si>
  <si>
    <t>Plaatselijk verwijderen, 1 x bijwerken corrosiewerende primer, 1 x bijwerken grondverf, 1x bijwerken
dekverf</t>
  </si>
  <si>
    <t>OMS 02</t>
  </si>
  <si>
    <t>Plaatselijk verwijderen, 2 x bijwerken corrosiewerende primer, 1 x bijwerken grondverf, 1 x geheel
dekverf</t>
  </si>
  <si>
    <t>OMS 03</t>
  </si>
  <si>
    <t>Plaatselijk verwijderen, 2 x bijwerken corrosiewerende primer, 1 x geheel grondverf, 1 x geheel dekverf</t>
  </si>
  <si>
    <t>OMS 04</t>
  </si>
  <si>
    <t>Plaatselijk verwijderen, 1 x bijwerken corrosiewerende primer, 2 x geheel grondverf, 1 x geheel dekverf</t>
  </si>
  <si>
    <t>OMS 06</t>
  </si>
  <si>
    <t>Plaatselijk verwijderen, 1 x geheel corrosiewerende primer, 2 x geheel grondverf, 1 x geheel dekverf</t>
  </si>
  <si>
    <t>OMS 07</t>
  </si>
  <si>
    <t>Geheel verwijderen, 2 x geheel corrosiewerende primer, 1 x geheel grondverf, 1 x geheel dekverf</t>
  </si>
  <si>
    <t>OMS 08</t>
  </si>
  <si>
    <t>Geheel verwijderen, 1 x geheel corrosiewerende primer, 1 x geheel grondverf, 1 x geheel dekverf</t>
  </si>
  <si>
    <t>OMV 01</t>
  </si>
  <si>
    <t>Niet eerder behandeld, 1 x hechtprimer, 1 x geheel grondverf, 1 x geheel dekverf</t>
  </si>
  <si>
    <t>OMV 02</t>
  </si>
  <si>
    <t>OMV 03</t>
  </si>
  <si>
    <t>OMV 04</t>
  </si>
  <si>
    <t>OMV 05</t>
  </si>
  <si>
    <t>Plaatselijk verwijderen, 1 x bijwerken hechtprimer, 2 x geheel grondverf, 1 x geheel dekverf</t>
  </si>
  <si>
    <t>OMV 06</t>
  </si>
  <si>
    <t>OMV 07</t>
  </si>
  <si>
    <t>Geheel verwijderen, 1 x geheel hechtprimer, 1 x geheel grondverf, 2 x geheel dekverf</t>
  </si>
  <si>
    <t>ODS 01</t>
  </si>
  <si>
    <t>Steen Buiten</t>
  </si>
  <si>
    <t>Geheel verwijderen, aanbrengen rugvulling en terugverende kit</t>
  </si>
  <si>
    <t>ODS 02</t>
  </si>
  <si>
    <t>Gedeeltelijk verwijderen, aanbrengen rugvulling en terugverende kit</t>
  </si>
  <si>
    <t>OSA 01</t>
  </si>
  <si>
    <t>2 x Geheel behandelen antigraffiti</t>
  </si>
  <si>
    <t>OSA 02</t>
  </si>
  <si>
    <t>3 x Geheel behandelen antigraffiti</t>
  </si>
  <si>
    <t>OSD 01</t>
  </si>
  <si>
    <t>1 x Hogedruk reinigen</t>
  </si>
  <si>
    <t>OSD 02</t>
  </si>
  <si>
    <t>1 x Geheel voorstrijken</t>
  </si>
  <si>
    <t>OSD 03</t>
  </si>
  <si>
    <t>1 x Geheel fixeren</t>
  </si>
  <si>
    <t>OSD 04</t>
  </si>
  <si>
    <t>Niet eerder behandeld, 2 x geheel muurverf</t>
  </si>
  <si>
    <t>OSD 05</t>
  </si>
  <si>
    <t>2 x Bijwerken muurverf</t>
  </si>
  <si>
    <t>OSD 06</t>
  </si>
  <si>
    <t>1 x Bijwerken muurverf, 1 x geheel muurverf</t>
  </si>
  <si>
    <t>OSD 07</t>
  </si>
  <si>
    <t>1 x Bijwerken muurverf, 2 x geheel muurverf</t>
  </si>
  <si>
    <t>OSD 08</t>
  </si>
  <si>
    <t>2 x Geheel muurverf</t>
  </si>
  <si>
    <t>OSD 09</t>
  </si>
  <si>
    <t>2 x Geheel struktuurverf</t>
  </si>
  <si>
    <t>OSD 10</t>
  </si>
  <si>
    <t>Geheel verwijderen, 2 x geheel muurverf</t>
  </si>
  <si>
    <t>OSD 11</t>
  </si>
  <si>
    <t>Plaatselijk verwijderen, 1 x bijwerken muurverf, 2 x geheel muurverf</t>
  </si>
  <si>
    <t>OSD 12</t>
  </si>
  <si>
    <t>1 x Geheel struktuurverf, 1x geheel muurverf</t>
  </si>
  <si>
    <t>OSH 01</t>
  </si>
  <si>
    <t>Geheel hydrofoberen</t>
  </si>
  <si>
    <t>OSR 01</t>
  </si>
  <si>
    <t>Plaatselijk verwijderen, repareren met hydraulischgebonden mortel</t>
  </si>
  <si>
    <t>OSR 02</t>
  </si>
  <si>
    <t>Plaatselijk verwijderen, repareren met kunststofgebonden mortel</t>
  </si>
  <si>
    <t>OSR 03</t>
  </si>
  <si>
    <t>Plaatselijk verwijderen, wapeningsstaal ontroesten, repareren met hydraulisch-gebonden mortel</t>
  </si>
  <si>
    <t>OSR 04</t>
  </si>
  <si>
    <t>Plaatselijk verwijderen, wapeningsstaal ontroesten, repareren met kunststof-gebonden mortel</t>
  </si>
  <si>
    <t>OKD 01</t>
  </si>
  <si>
    <t>Kunststof Buiten</t>
  </si>
  <si>
    <t>Reinigen</t>
  </si>
  <si>
    <t>OKD 02</t>
  </si>
  <si>
    <t>1 x geheel hechtprimer, 1 x geheel dekverf</t>
  </si>
  <si>
    <t>OKD 03</t>
  </si>
  <si>
    <t>1 x geheel hechtprimer, 2 x geheel dekverf</t>
  </si>
  <si>
    <t>OKD 04</t>
  </si>
  <si>
    <t>Plaatselijk verwijderen, 1 x bijwerken hechtprimer, 1 x geheel dekverf</t>
  </si>
  <si>
    <t>OKD 05</t>
  </si>
  <si>
    <t>Plaatselijk verwijderen, 1 x bijwerken hechtprimer, 2 x geheel dekverf</t>
  </si>
  <si>
    <t>BINNENSCHILDERWERKEN</t>
  </si>
  <si>
    <t>OHD 52</t>
  </si>
  <si>
    <t>Hout  Binnen</t>
  </si>
  <si>
    <t>2 x Bijwerken grondverf, 1 x geheel dekverf</t>
  </si>
  <si>
    <t>binnendeur</t>
  </si>
  <si>
    <t>plintenb e.d.</t>
  </si>
  <si>
    <t>OHD 53</t>
  </si>
  <si>
    <t>Plaatselijk verwijderen, 1 x bijwerken grondverf, plaatselijk plamuren, 1 x geheel grondverf, 1 x geheel
dekverf</t>
  </si>
  <si>
    <t>OHD 54</t>
  </si>
  <si>
    <t>Plaatselijk verwijderen, 1 x bijwerken grondverf, 1 x geheel plamuren, 2 x geheel dekverf</t>
  </si>
  <si>
    <t>OHD 55</t>
  </si>
  <si>
    <t>Plaatselijk verwijderen, 1 x bijwerken grondverf, 2 x geheel plamuren, 2 x geheel dekverf</t>
  </si>
  <si>
    <t>OHD 56</t>
  </si>
  <si>
    <t>Geheel verwijderen, 1 x geheel grondverf, 2 x geheel plamuren, 2 x geheel dekverf</t>
  </si>
  <si>
    <t>OHD 57</t>
  </si>
  <si>
    <t>Geheel verwijderen, 2 x geheel grondverf, 2 x geheel plamuren, 2 x geheel dekverf</t>
  </si>
  <si>
    <t>OHT 50</t>
  </si>
  <si>
    <t>OHT 51</t>
  </si>
  <si>
    <t>OHT 52</t>
  </si>
  <si>
    <t>OHV 50</t>
  </si>
  <si>
    <t>Plaatselijk schrapen, 1 x bijwerken vernis, 1 x geheel vernis</t>
  </si>
  <si>
    <t>OHV 51</t>
  </si>
  <si>
    <t>OHV 52</t>
  </si>
  <si>
    <t>OHV 53</t>
  </si>
  <si>
    <t>Geheel verwijderen, 3 x geheel vernis</t>
  </si>
  <si>
    <t>OHV 54</t>
  </si>
  <si>
    <t>Geheel verwijderen, 4 x geheel vernis</t>
  </si>
  <si>
    <t>OBS 50</t>
  </si>
  <si>
    <t>Beglazing Binnen</t>
  </si>
  <si>
    <t>OBS 51</t>
  </si>
  <si>
    <t>OMA 50</t>
  </si>
  <si>
    <t>Metaal Binnen</t>
  </si>
  <si>
    <t>OMA 51</t>
  </si>
  <si>
    <t>OMA 52</t>
  </si>
  <si>
    <t>Niet eerder behandeld, 1 x geheel hechtprimer, 1 x geheel dekverf</t>
  </si>
  <si>
    <t>OMS 50</t>
  </si>
  <si>
    <t>Plaatselijk verwijderen, 1 x bijwerken corrosiewerende primer, 1 x bijwerken dekverf</t>
  </si>
  <si>
    <t>OMS 51</t>
  </si>
  <si>
    <t>Plaatselijk verwijderen, 1 x bijwerken corrosiewerende primer, 1 x geheel radiatorenverf</t>
  </si>
  <si>
    <t>OMS 52</t>
  </si>
  <si>
    <t>Plaatselijk verwijderen, 1 x bijwerken corrosiewerende primer, 2 x geheel radiatorenverf</t>
  </si>
  <si>
    <t>OMS 53</t>
  </si>
  <si>
    <t>Plaatselijk verwijderen, 1 x bijwerken corrosiewerende primer, 1 x geheel grondverf, 1 x geheel dekverf</t>
  </si>
  <si>
    <t>OMS 54</t>
  </si>
  <si>
    <t>OMS 55</t>
  </si>
  <si>
    <t>Plaatselijk verwijderen, 1 x bijwerken corrosiewerende primer, 1 x geheel plamuren, 2 x geheel dekverf</t>
  </si>
  <si>
    <t>OMV 50</t>
  </si>
  <si>
    <t>OMV 51</t>
  </si>
  <si>
    <t>OMV 52</t>
  </si>
  <si>
    <t>Plaatselijk verwijderen, 1 x bijwerken hechtprimer, 1 x geheel plamuren, 2 x geheel dekverf</t>
  </si>
  <si>
    <t>OSD 50</t>
  </si>
  <si>
    <t>Steen Binnen</t>
  </si>
  <si>
    <t>OSD 51</t>
  </si>
  <si>
    <t>OSD 52</t>
  </si>
  <si>
    <t>1 x Geheel isoleren</t>
  </si>
  <si>
    <t>OSD 53</t>
  </si>
  <si>
    <t>OSD 54</t>
  </si>
  <si>
    <t>OSD 55</t>
  </si>
  <si>
    <t>OSD 56</t>
  </si>
  <si>
    <t>OSD 57</t>
  </si>
  <si>
    <t>1 x Geheel muurverf, 1 x geheel bespuiten met meerkleurenmuurverf</t>
  </si>
  <si>
    <t>OSD 58</t>
  </si>
  <si>
    <t>OSD 59</t>
  </si>
  <si>
    <t>1 x Geheel struktuurverf, 1 x geheel sierpleister</t>
  </si>
  <si>
    <t>OSD 60</t>
  </si>
  <si>
    <t>1 x Geheel structuurverf, 1x geheel muurverf</t>
  </si>
  <si>
    <t>OKD 50</t>
  </si>
  <si>
    <t>Kunststof Binnen</t>
  </si>
  <si>
    <t>1 x Geheel hechtprimer, 1 x geheel dekverf</t>
  </si>
  <si>
    <t>OKD 51</t>
  </si>
  <si>
    <t>1 x Geheel hechtprimer, 2 x geheel dekverf</t>
  </si>
  <si>
    <t>OKD 52</t>
  </si>
  <si>
    <t>OKD 53</t>
  </si>
  <si>
    <t>DIVERSEN</t>
  </si>
  <si>
    <t>Binnendeur (opdek) afm. 930 x 2015 mm</t>
  </si>
  <si>
    <t>n.v.t.</t>
  </si>
  <si>
    <t>vervangen</t>
  </si>
  <si>
    <t>Binnendeur (stomp) afm. 930 x 2015 mm</t>
  </si>
  <si>
    <r>
      <t>BIJLAGE 2</t>
    </r>
    <r>
      <rPr>
        <b/>
        <sz val="14"/>
        <color rgb="FFA50021"/>
        <rFont val="Calibri"/>
        <family val="2"/>
        <scheme val="minor"/>
      </rPr>
      <t xml:space="preserve">    </t>
    </r>
    <r>
      <rPr>
        <b/>
        <sz val="14"/>
        <color rgb="FFA50021"/>
        <rFont val="Calibri"/>
        <family val="2"/>
      </rPr>
      <t xml:space="preserve"> </t>
    </r>
    <r>
      <rPr>
        <b/>
        <sz val="14"/>
        <color rgb="FFF0D116"/>
        <rFont val="Calibri"/>
        <family val="2"/>
      </rPr>
      <t>GUNNINGSCRITERIUM PRIJS - MANUURLOON EN TOESLAGPERCENTAGES</t>
    </r>
  </si>
  <si>
    <t xml:space="preserve">Let op! Enkel de witte vlakken dienen ingevuld te worden. </t>
  </si>
  <si>
    <t>Manuurloon* Functies</t>
  </si>
  <si>
    <t>Overige functies binnen deze tariefgroep.</t>
  </si>
  <si>
    <t>Uurtarief exclusief toeslagen en exclusief btw*</t>
  </si>
  <si>
    <t>Uren (fictief)</t>
  </si>
  <si>
    <t>Inclusief BTW
Totaal (fictief)</t>
  </si>
  <si>
    <t>Manuurloon 01</t>
  </si>
  <si>
    <t>Projectleider</t>
  </si>
  <si>
    <t>Omschrijving van de werkzaamheden die uitgevoerd gaan worden door deze functiegroep in te vullen door Inschrijver</t>
  </si>
  <si>
    <t>Manuurloon 02</t>
  </si>
  <si>
    <t>Werkvoorbereider</t>
  </si>
  <si>
    <t>Manuurloon 03</t>
  </si>
  <si>
    <t>Uitvoerend medewerker Senior: Schilder etc.</t>
  </si>
  <si>
    <t>Manuurloon 04</t>
  </si>
  <si>
    <t>Uitvoerend medewerker Junior:  Schilder etc.</t>
  </si>
  <si>
    <t>Subtotaal uren (fictief)</t>
  </si>
  <si>
    <t>Toeslag percentages</t>
  </si>
  <si>
    <t>Tijdstippen storingen/evt. Opmerkingen</t>
  </si>
  <si>
    <t>Percentage</t>
  </si>
  <si>
    <t>Aantal (fictief)</t>
  </si>
  <si>
    <t>Toeslag 01</t>
  </si>
  <si>
    <t>Algemene bouwplaatskosten</t>
  </si>
  <si>
    <t>o.b.v. subtotaal uren</t>
  </si>
  <si>
    <t>Toeslag 02</t>
  </si>
  <si>
    <t>Algemene kosten</t>
  </si>
  <si>
    <t>Toeslag 03</t>
  </si>
  <si>
    <t>Onderaanneming</t>
  </si>
  <si>
    <t>Toeslag 04</t>
  </si>
  <si>
    <t>Winst &amp; risico</t>
  </si>
  <si>
    <t>Toeslag 05</t>
  </si>
  <si>
    <t>avond/nacht</t>
  </si>
  <si>
    <t>Maandag t/m vrijdag van 18.00 uur - 07.00 uur de volgende ochtend</t>
  </si>
  <si>
    <t>Toeslag 06</t>
  </si>
  <si>
    <t>zaterdag</t>
  </si>
  <si>
    <t>Zaterdag</t>
  </si>
  <si>
    <t>Toeslag 07</t>
  </si>
  <si>
    <t>zon- en feestdagen</t>
  </si>
  <si>
    <t>Tijdstippen nader omschrijven door Inschrijver</t>
  </si>
  <si>
    <t>* Uurtarieven zijn inclusief voorrijkosten, reiskosten en overige functionarisgebonden kosten.</t>
  </si>
  <si>
    <r>
      <t>* Eenheidsprijzen dienen inclusief alle toeslagen te zijn zoals verwoord in</t>
    </r>
    <r>
      <rPr>
        <b/>
        <i/>
        <sz val="10"/>
        <color indexed="8"/>
        <rFont val="Calibri"/>
        <family val="2"/>
      </rPr>
      <t xml:space="preserve"> hoofdstuk 10 van de inschrijvingsleidraad</t>
    </r>
    <r>
      <rPr>
        <i/>
        <sz val="10"/>
        <color indexed="8"/>
        <rFont val="Calibri"/>
        <family val="2"/>
      </rPr>
      <t>.</t>
    </r>
  </si>
  <si>
    <t>OPGAVE KOSTEN GRAFFITI DOOR OPRDRACHTNEMER IN EURO INCLUSIEF ALLE OPSLAGEN EN TOESLAGPERCENTAGES , INCLUSIEF BTW PER JAAR IN TE VULLEN</t>
  </si>
  <si>
    <t>Prijs /eenheid inclusief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</si>
</sst>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0.0%"/>
    <numFmt numFmtId="167" formatCode="[$-413]d/mmm/yy;@"/>
  </numFmts>
  <fonts count="36" x14ac:knownFonts="1">
    <font>
      <sz val="11"/>
      <color theme="1"/>
      <name val="Calibri"/>
      <family val="2"/>
      <scheme val="minor"/>
    </font>
    <font>
      <i/>
      <sz val="10"/>
      <color indexed="8"/>
      <name val="Calibri"/>
      <family val="2"/>
    </font>
    <font>
      <b/>
      <i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orbel"/>
      <family val="2"/>
    </font>
    <font>
      <sz val="9"/>
      <color theme="1"/>
      <name val="Verdana"/>
      <family val="2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orbel"/>
      <family val="2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4"/>
      <color rgb="FFA50021"/>
      <name val="Calibri"/>
      <family val="2"/>
      <scheme val="minor"/>
    </font>
    <font>
      <b/>
      <sz val="14"/>
      <color rgb="FFA50021"/>
      <name val="Calibri"/>
      <family val="2"/>
    </font>
    <font>
      <b/>
      <sz val="14"/>
      <color rgb="FFD80028"/>
      <name val="Calibri"/>
      <family val="2"/>
    </font>
    <font>
      <b/>
      <sz val="14"/>
      <color rgb="FFD80028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rgb="FFF0D116"/>
      <name val="Calibri"/>
      <family val="2"/>
    </font>
    <font>
      <b/>
      <sz val="10"/>
      <name val="Calibri"/>
      <family val="2"/>
      <scheme val="minor"/>
    </font>
    <font>
      <b/>
      <sz val="9"/>
      <color theme="1"/>
      <name val="Arial"/>
      <family val="2"/>
    </font>
    <font>
      <sz val="10"/>
      <color theme="1" tint="0.499984740745262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0D116"/>
        <bgColor indexed="64"/>
      </patternFill>
    </fill>
    <fill>
      <patternFill patternType="solid">
        <fgColor rgb="FFF9EDA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9" fontId="3" fillId="0" borderId="0" applyFont="0" applyFill="0" applyBorder="0" applyAlignment="0" applyProtection="0"/>
    <xf numFmtId="0" fontId="3" fillId="0" borderId="0"/>
    <xf numFmtId="167" fontId="21" fillId="0" borderId="0"/>
    <xf numFmtId="167" fontId="21" fillId="0" borderId="0"/>
    <xf numFmtId="165" fontId="21" fillId="0" borderId="0" applyFont="0" applyFill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7">
    <xf numFmtId="0" fontId="0" fillId="0" borderId="0" xfId="0"/>
    <xf numFmtId="0" fontId="4" fillId="0" borderId="0" xfId="0" applyFont="1"/>
    <xf numFmtId="0" fontId="5" fillId="0" borderId="0" xfId="0" applyFont="1"/>
    <xf numFmtId="44" fontId="4" fillId="0" borderId="0" xfId="0" applyNumberFormat="1" applyFont="1" applyAlignment="1">
      <alignment vertical="top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vertical="top"/>
    </xf>
    <xf numFmtId="2" fontId="4" fillId="0" borderId="0" xfId="0" applyNumberFormat="1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top"/>
    </xf>
    <xf numFmtId="49" fontId="16" fillId="0" borderId="1" xfId="1" applyNumberFormat="1" applyFont="1" applyBorder="1" applyAlignment="1" applyProtection="1">
      <alignment vertical="center"/>
      <protection locked="0"/>
    </xf>
    <xf numFmtId="166" fontId="16" fillId="0" borderId="1" xfId="1" applyNumberFormat="1" applyFont="1" applyBorder="1" applyAlignment="1" applyProtection="1">
      <alignment vertical="center"/>
      <protection locked="0"/>
    </xf>
    <xf numFmtId="0" fontId="13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15" fillId="0" borderId="1" xfId="0" applyFont="1" applyBorder="1" applyAlignment="1" applyProtection="1">
      <alignment horizontal="left" vertical="center" wrapText="1"/>
      <protection locked="0"/>
    </xf>
    <xf numFmtId="164" fontId="16" fillId="0" borderId="1" xfId="0" applyNumberFormat="1" applyFont="1" applyBorder="1" applyAlignment="1" applyProtection="1">
      <alignment horizontal="center" vertical="center"/>
      <protection locked="0"/>
    </xf>
    <xf numFmtId="164" fontId="4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15" fillId="0" borderId="0" xfId="1" applyNumberFormat="1" applyFont="1" applyBorder="1" applyAlignment="1" applyProtection="1">
      <alignment vertical="center"/>
    </xf>
    <xf numFmtId="166" fontId="16" fillId="0" borderId="5" xfId="1" applyNumberFormat="1" applyFont="1" applyBorder="1" applyAlignment="1" applyProtection="1">
      <alignment vertical="center"/>
    </xf>
    <xf numFmtId="0" fontId="4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164" fontId="0" fillId="2" borderId="2" xfId="0" applyNumberFormat="1" applyFill="1" applyBorder="1" applyAlignment="1">
      <alignment horizontal="left" vertical="center"/>
    </xf>
    <xf numFmtId="164" fontId="0" fillId="2" borderId="3" xfId="0" applyNumberFormat="1" applyFill="1" applyBorder="1" applyAlignment="1">
      <alignment horizontal="left" vertical="center"/>
    </xf>
    <xf numFmtId="0" fontId="21" fillId="0" borderId="0" xfId="4" applyNumberFormat="1" applyAlignment="1">
      <alignment vertical="top"/>
    </xf>
    <xf numFmtId="0" fontId="21" fillId="0" borderId="0" xfId="4" applyNumberFormat="1" applyAlignment="1">
      <alignment vertical="top" wrapText="1"/>
    </xf>
    <xf numFmtId="0" fontId="21" fillId="0" borderId="0" xfId="3" applyNumberFormat="1" applyAlignment="1">
      <alignment vertical="top"/>
    </xf>
    <xf numFmtId="0" fontId="21" fillId="0" borderId="0" xfId="3" applyNumberFormat="1" applyAlignment="1">
      <alignment horizontal="center" vertical="top"/>
    </xf>
    <xf numFmtId="0" fontId="3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wrapText="1"/>
    </xf>
    <xf numFmtId="0" fontId="21" fillId="0" borderId="0" xfId="3" applyNumberFormat="1" applyAlignment="1">
      <alignment vertical="top" wrapText="1"/>
    </xf>
    <xf numFmtId="0" fontId="22" fillId="0" borderId="0" xfId="3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24" fillId="5" borderId="4" xfId="0" applyFont="1" applyFill="1" applyBorder="1" applyAlignment="1">
      <alignment vertical="center"/>
    </xf>
    <xf numFmtId="0" fontId="24" fillId="5" borderId="5" xfId="0" applyFont="1" applyFill="1" applyBorder="1" applyAlignment="1">
      <alignment vertical="center"/>
    </xf>
    <xf numFmtId="0" fontId="24" fillId="5" borderId="6" xfId="0" applyFont="1" applyFill="1" applyBorder="1" applyAlignment="1">
      <alignment vertical="center" wrapText="1"/>
    </xf>
    <xf numFmtId="0" fontId="24" fillId="5" borderId="11" xfId="0" applyFont="1" applyFill="1" applyBorder="1" applyAlignment="1">
      <alignment vertical="top"/>
    </xf>
    <xf numFmtId="0" fontId="24" fillId="5" borderId="9" xfId="0" applyFont="1" applyFill="1" applyBorder="1" applyAlignment="1">
      <alignment vertical="top"/>
    </xf>
    <xf numFmtId="0" fontId="24" fillId="5" borderId="9" xfId="0" applyFont="1" applyFill="1" applyBorder="1" applyAlignment="1">
      <alignment vertical="top" wrapText="1"/>
    </xf>
    <xf numFmtId="0" fontId="29" fillId="5" borderId="9" xfId="0" applyFont="1" applyFill="1" applyBorder="1" applyAlignment="1">
      <alignment vertical="top" wrapText="1"/>
    </xf>
    <xf numFmtId="0" fontId="24" fillId="5" borderId="4" xfId="0" applyFont="1" applyFill="1" applyBorder="1" applyAlignment="1">
      <alignment vertical="top"/>
    </xf>
    <xf numFmtId="0" fontId="24" fillId="5" borderId="5" xfId="0" applyFont="1" applyFill="1" applyBorder="1" applyAlignment="1">
      <alignment vertical="top"/>
    </xf>
    <xf numFmtId="0" fontId="11" fillId="0" borderId="0" xfId="0" applyFont="1" applyAlignment="1">
      <alignment horizontal="left"/>
    </xf>
    <xf numFmtId="0" fontId="24" fillId="4" borderId="10" xfId="0" applyFont="1" applyFill="1" applyBorder="1" applyAlignment="1">
      <alignment vertical="top" wrapText="1"/>
    </xf>
    <xf numFmtId="44" fontId="24" fillId="4" borderId="6" xfId="0" applyNumberFormat="1" applyFont="1" applyFill="1" applyBorder="1" applyAlignment="1">
      <alignment vertical="center"/>
    </xf>
    <xf numFmtId="0" fontId="24" fillId="4" borderId="6" xfId="0" applyFont="1" applyFill="1" applyBorder="1" applyAlignment="1">
      <alignment vertical="top" wrapText="1"/>
    </xf>
    <xf numFmtId="0" fontId="13" fillId="0" borderId="5" xfId="0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/>
    </xf>
    <xf numFmtId="0" fontId="23" fillId="5" borderId="8" xfId="4" applyNumberFormat="1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9" fillId="2" borderId="15" xfId="0" applyFont="1" applyFill="1" applyBorder="1" applyAlignment="1">
      <alignment horizontal="left" vertical="top"/>
    </xf>
    <xf numFmtId="2" fontId="4" fillId="2" borderId="15" xfId="0" applyNumberFormat="1" applyFont="1" applyFill="1" applyBorder="1" applyAlignment="1">
      <alignment vertical="top"/>
    </xf>
    <xf numFmtId="44" fontId="16" fillId="0" borderId="15" xfId="0" applyNumberFormat="1" applyFont="1" applyBorder="1" applyAlignment="1" applyProtection="1">
      <alignment vertical="top"/>
      <protection locked="0"/>
    </xf>
    <xf numFmtId="44" fontId="4" fillId="2" borderId="7" xfId="0" applyNumberFormat="1" applyFont="1" applyFill="1" applyBorder="1" applyAlignment="1">
      <alignment vertical="top"/>
    </xf>
    <xf numFmtId="44" fontId="4" fillId="2" borderId="15" xfId="0" applyNumberFormat="1" applyFont="1" applyFill="1" applyBorder="1" applyAlignment="1">
      <alignment vertical="top"/>
    </xf>
    <xf numFmtId="0" fontId="9" fillId="0" borderId="0" xfId="0" applyFont="1"/>
    <xf numFmtId="0" fontId="9" fillId="2" borderId="15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/>
    </xf>
    <xf numFmtId="0" fontId="9" fillId="2" borderId="15" xfId="0" applyFont="1" applyFill="1" applyBorder="1" applyAlignment="1">
      <alignment vertical="top"/>
    </xf>
    <xf numFmtId="0" fontId="4" fillId="0" borderId="0" xfId="0" applyFont="1" applyAlignment="1">
      <alignment horizontal="center"/>
    </xf>
    <xf numFmtId="0" fontId="29" fillId="5" borderId="9" xfId="0" applyFont="1" applyFill="1" applyBorder="1" applyAlignment="1">
      <alignment vertical="top"/>
    </xf>
    <xf numFmtId="0" fontId="29" fillId="5" borderId="8" xfId="0" applyFont="1" applyFill="1" applyBorder="1" applyAlignment="1">
      <alignment vertical="top" wrapText="1"/>
    </xf>
    <xf numFmtId="0" fontId="29" fillId="5" borderId="9" xfId="0" applyFont="1" applyFill="1" applyBorder="1" applyAlignment="1">
      <alignment horizontal="center" wrapText="1"/>
    </xf>
    <xf numFmtId="0" fontId="29" fillId="5" borderId="10" xfId="0" applyFont="1" applyFill="1" applyBorder="1" applyAlignment="1">
      <alignment horizontal="center" wrapText="1"/>
    </xf>
    <xf numFmtId="44" fontId="24" fillId="5" borderId="6" xfId="0" applyNumberFormat="1" applyFont="1" applyFill="1" applyBorder="1" applyAlignment="1">
      <alignment horizontal="center" vertical="center"/>
    </xf>
    <xf numFmtId="0" fontId="24" fillId="6" borderId="4" xfId="0" applyFont="1" applyFill="1" applyBorder="1" applyAlignment="1">
      <alignment vertical="center"/>
    </xf>
    <xf numFmtId="0" fontId="24" fillId="6" borderId="5" xfId="0" applyFont="1" applyFill="1" applyBorder="1" applyAlignment="1">
      <alignment vertical="center"/>
    </xf>
    <xf numFmtId="0" fontId="23" fillId="6" borderId="5" xfId="0" applyFont="1" applyFill="1" applyBorder="1" applyAlignment="1">
      <alignment vertical="center"/>
    </xf>
    <xf numFmtId="0" fontId="9" fillId="6" borderId="5" xfId="0" applyFont="1" applyFill="1" applyBorder="1" applyAlignment="1">
      <alignment vertical="center"/>
    </xf>
    <xf numFmtId="44" fontId="23" fillId="6" borderId="5" xfId="0" applyNumberFormat="1" applyFont="1" applyFill="1" applyBorder="1" applyAlignment="1">
      <alignment horizontal="center" vertical="center"/>
    </xf>
    <xf numFmtId="44" fontId="24" fillId="6" borderId="6" xfId="0" applyNumberFormat="1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24" fillId="5" borderId="0" xfId="6" applyFont="1" applyFill="1" applyAlignment="1">
      <alignment horizontal="center" vertical="top" wrapText="1"/>
    </xf>
    <xf numFmtId="0" fontId="24" fillId="4" borderId="1" xfId="4" applyNumberFormat="1" applyFont="1" applyFill="1" applyBorder="1" applyAlignment="1">
      <alignment horizontal="left" vertical="top" wrapText="1"/>
    </xf>
    <xf numFmtId="0" fontId="24" fillId="4" borderId="1" xfId="0" applyFont="1" applyFill="1" applyBorder="1" applyAlignment="1">
      <alignment horizontal="left" vertical="top" wrapText="1"/>
    </xf>
    <xf numFmtId="0" fontId="24" fillId="4" borderId="1" xfId="0" applyFont="1" applyFill="1" applyBorder="1" applyAlignment="1">
      <alignment vertical="top"/>
    </xf>
    <xf numFmtId="3" fontId="25" fillId="4" borderId="1" xfId="0" applyNumberFormat="1" applyFont="1" applyFill="1" applyBorder="1" applyAlignment="1">
      <alignment horizontal="right" vertical="top"/>
    </xf>
    <xf numFmtId="49" fontId="24" fillId="4" borderId="1" xfId="0" applyNumberFormat="1" applyFont="1" applyFill="1" applyBorder="1" applyAlignment="1">
      <alignment horizontal="left" vertical="top" wrapText="1"/>
    </xf>
    <xf numFmtId="49" fontId="24" fillId="4" borderId="1" xfId="0" applyNumberFormat="1" applyFont="1" applyFill="1" applyBorder="1" applyAlignment="1">
      <alignment horizontal="left" vertical="top"/>
    </xf>
    <xf numFmtId="0" fontId="24" fillId="5" borderId="20" xfId="6" applyFont="1" applyFill="1" applyBorder="1" applyAlignment="1">
      <alignment horizontal="center" vertical="top" wrapText="1"/>
    </xf>
    <xf numFmtId="0" fontId="24" fillId="5" borderId="21" xfId="6" applyFont="1" applyFill="1" applyBorder="1" applyAlignment="1">
      <alignment horizontal="center" vertical="top" wrapText="1"/>
    </xf>
    <xf numFmtId="0" fontId="23" fillId="5" borderId="22" xfId="4" applyNumberFormat="1" applyFont="1" applyFill="1" applyBorder="1" applyAlignment="1">
      <alignment vertical="top" wrapText="1"/>
    </xf>
    <xf numFmtId="0" fontId="23" fillId="5" borderId="23" xfId="4" applyNumberFormat="1" applyFont="1" applyFill="1" applyBorder="1" applyAlignment="1">
      <alignment vertical="top" wrapText="1"/>
    </xf>
    <xf numFmtId="44" fontId="27" fillId="0" borderId="24" xfId="5" applyNumberFormat="1" applyFont="1" applyFill="1" applyBorder="1" applyAlignment="1" applyProtection="1">
      <alignment vertical="center" wrapText="1"/>
      <protection locked="0"/>
    </xf>
    <xf numFmtId="44" fontId="27" fillId="0" borderId="1" xfId="5" applyNumberFormat="1" applyFont="1" applyFill="1" applyBorder="1" applyAlignment="1" applyProtection="1">
      <alignment vertical="center" wrapText="1"/>
      <protection locked="0"/>
    </xf>
    <xf numFmtId="44" fontId="27" fillId="0" borderId="25" xfId="5" applyNumberFormat="1" applyFont="1" applyFill="1" applyBorder="1" applyAlignment="1" applyProtection="1">
      <alignment vertical="center" wrapText="1"/>
      <protection locked="0"/>
    </xf>
    <xf numFmtId="44" fontId="27" fillId="0" borderId="26" xfId="5" applyNumberFormat="1" applyFont="1" applyFill="1" applyBorder="1" applyAlignment="1" applyProtection="1">
      <alignment vertical="center" wrapText="1"/>
      <protection locked="0"/>
    </xf>
    <xf numFmtId="44" fontId="27" fillId="0" borderId="27" xfId="5" applyNumberFormat="1" applyFont="1" applyFill="1" applyBorder="1" applyAlignment="1" applyProtection="1">
      <alignment vertical="center" wrapText="1"/>
      <protection locked="0"/>
    </xf>
    <xf numFmtId="44" fontId="27" fillId="0" borderId="28" xfId="5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 wrapText="1"/>
    </xf>
    <xf numFmtId="0" fontId="25" fillId="4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4" fillId="4" borderId="34" xfId="6" applyFont="1" applyFill="1" applyBorder="1" applyAlignment="1">
      <alignment horizontal="left" vertical="top" wrapText="1"/>
    </xf>
    <xf numFmtId="10" fontId="24" fillId="4" borderId="35" xfId="6" applyNumberFormat="1" applyFont="1" applyFill="1" applyBorder="1" applyAlignment="1">
      <alignment horizontal="center" vertical="top" wrapText="1"/>
    </xf>
    <xf numFmtId="0" fontId="24" fillId="4" borderId="35" xfId="6" applyFont="1" applyFill="1" applyBorder="1" applyAlignment="1">
      <alignment horizontal="left" vertical="top" wrapText="1"/>
    </xf>
    <xf numFmtId="0" fontId="23" fillId="4" borderId="36" xfId="4" applyNumberFormat="1" applyFont="1" applyFill="1" applyBorder="1" applyAlignment="1">
      <alignment vertical="top" wrapText="1"/>
    </xf>
    <xf numFmtId="44" fontId="4" fillId="0" borderId="0" xfId="0" applyNumberFormat="1" applyFont="1" applyAlignment="1">
      <alignment vertical="center" wrapText="1"/>
    </xf>
    <xf numFmtId="44" fontId="4" fillId="0" borderId="0" xfId="0" applyNumberFormat="1" applyFont="1" applyAlignment="1">
      <alignment vertical="center"/>
    </xf>
    <xf numFmtId="0" fontId="33" fillId="0" borderId="0" xfId="0" applyFont="1" applyAlignment="1">
      <alignment horizontal="right" vertical="center"/>
    </xf>
    <xf numFmtId="44" fontId="31" fillId="0" borderId="29" xfId="0" applyNumberFormat="1" applyFont="1" applyBorder="1" applyAlignment="1">
      <alignment vertical="center"/>
    </xf>
    <xf numFmtId="44" fontId="31" fillId="0" borderId="30" xfId="0" applyNumberFormat="1" applyFont="1" applyBorder="1" applyAlignment="1">
      <alignment vertical="center"/>
    </xf>
    <xf numFmtId="44" fontId="31" fillId="0" borderId="31" xfId="0" applyNumberFormat="1" applyFont="1" applyBorder="1" applyAlignment="1">
      <alignment vertical="center"/>
    </xf>
    <xf numFmtId="44" fontId="25" fillId="4" borderId="16" xfId="0" applyNumberFormat="1" applyFont="1" applyFill="1" applyBorder="1" applyAlignment="1">
      <alignment vertical="center"/>
    </xf>
    <xf numFmtId="0" fontId="24" fillId="4" borderId="4" xfId="0" applyFont="1" applyFill="1" applyBorder="1" applyAlignment="1">
      <alignment vertical="top"/>
    </xf>
    <xf numFmtId="0" fontId="29" fillId="4" borderId="5" xfId="0" applyFont="1" applyFill="1" applyBorder="1" applyAlignment="1">
      <alignment vertical="top"/>
    </xf>
    <xf numFmtId="0" fontId="29" fillId="4" borderId="8" xfId="0" applyFont="1" applyFill="1" applyBorder="1" applyAlignment="1">
      <alignment vertical="top" wrapText="1"/>
    </xf>
    <xf numFmtId="0" fontId="29" fillId="4" borderId="9" xfId="0" applyFont="1" applyFill="1" applyBorder="1" applyAlignment="1">
      <alignment horizontal="center" wrapText="1"/>
    </xf>
    <xf numFmtId="0" fontId="29" fillId="4" borderId="10" xfId="0" applyFont="1" applyFill="1" applyBorder="1" applyAlignment="1">
      <alignment horizontal="center" wrapText="1"/>
    </xf>
    <xf numFmtId="0" fontId="29" fillId="4" borderId="5" xfId="0" applyFont="1" applyFill="1" applyBorder="1" applyAlignment="1">
      <alignment vertical="top" wrapText="1"/>
    </xf>
    <xf numFmtId="0" fontId="29" fillId="4" borderId="5" xfId="0" applyFont="1" applyFill="1" applyBorder="1" applyAlignment="1">
      <alignment horizontal="center" wrapText="1"/>
    </xf>
    <xf numFmtId="0" fontId="24" fillId="5" borderId="6" xfId="6" applyFont="1" applyFill="1" applyBorder="1" applyAlignment="1">
      <alignment horizontal="center" vertical="top" wrapText="1"/>
    </xf>
    <xf numFmtId="0" fontId="24" fillId="4" borderId="5" xfId="0" applyFont="1" applyFill="1" applyBorder="1" applyAlignment="1">
      <alignment vertical="center"/>
    </xf>
    <xf numFmtId="164" fontId="24" fillId="4" borderId="6" xfId="0" applyNumberFormat="1" applyFont="1" applyFill="1" applyBorder="1" applyAlignment="1">
      <alignment vertical="center"/>
    </xf>
    <xf numFmtId="164" fontId="24" fillId="5" borderId="1" xfId="0" applyNumberFormat="1" applyFont="1" applyFill="1" applyBorder="1" applyAlignment="1">
      <alignment vertical="center"/>
    </xf>
    <xf numFmtId="0" fontId="12" fillId="2" borderId="6" xfId="0" applyFont="1" applyFill="1" applyBorder="1" applyAlignment="1">
      <alignment horizontal="right" vertical="center"/>
    </xf>
    <xf numFmtId="0" fontId="34" fillId="4" borderId="5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right" vertical="center"/>
    </xf>
    <xf numFmtId="0" fontId="34" fillId="2" borderId="4" xfId="0" applyFont="1" applyFill="1" applyBorder="1" applyAlignment="1">
      <alignment horizontal="left" vertical="center"/>
    </xf>
    <xf numFmtId="0" fontId="4" fillId="5" borderId="6" xfId="0" applyFont="1" applyFill="1" applyBorder="1"/>
    <xf numFmtId="0" fontId="12" fillId="2" borderId="5" xfId="0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right" vertical="center"/>
    </xf>
    <xf numFmtId="2" fontId="9" fillId="2" borderId="15" xfId="0" applyNumberFormat="1" applyFont="1" applyFill="1" applyBorder="1" applyAlignment="1">
      <alignment horizontal="center" vertical="top"/>
    </xf>
    <xf numFmtId="0" fontId="26" fillId="0" borderId="0" xfId="4" applyNumberFormat="1" applyFont="1" applyAlignment="1">
      <alignment horizontal="left" vertical="top" wrapText="1"/>
    </xf>
    <xf numFmtId="0" fontId="12" fillId="2" borderId="5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9" fontId="12" fillId="2" borderId="5" xfId="0" quotePrefix="1" applyNumberFormat="1" applyFont="1" applyFill="1" applyBorder="1" applyAlignment="1">
      <alignment horizontal="right" vertical="center"/>
    </xf>
    <xf numFmtId="0" fontId="30" fillId="5" borderId="11" xfId="0" applyFont="1" applyFill="1" applyBorder="1" applyAlignment="1">
      <alignment horizontal="left" vertical="top" wrapText="1"/>
    </xf>
    <xf numFmtId="0" fontId="30" fillId="5" borderId="9" xfId="0" applyFont="1" applyFill="1" applyBorder="1" applyAlignment="1">
      <alignment horizontal="left" vertical="top" wrapText="1"/>
    </xf>
    <xf numFmtId="0" fontId="32" fillId="0" borderId="4" xfId="4" applyNumberFormat="1" applyFont="1" applyBorder="1" applyAlignment="1" applyProtection="1">
      <alignment horizontal="left" vertical="center" wrapText="1"/>
      <protection locked="0"/>
    </xf>
    <xf numFmtId="44" fontId="23" fillId="6" borderId="5" xfId="0" applyNumberFormat="1" applyFont="1" applyFill="1" applyBorder="1" applyAlignment="1">
      <alignment vertical="center"/>
    </xf>
    <xf numFmtId="49" fontId="13" fillId="0" borderId="1" xfId="1" applyNumberFormat="1" applyFont="1" applyBorder="1" applyAlignment="1" applyProtection="1">
      <alignment vertical="center" wrapText="1"/>
    </xf>
    <xf numFmtId="49" fontId="13" fillId="0" borderId="1" xfId="1" applyNumberFormat="1" applyFont="1" applyBorder="1" applyAlignment="1" applyProtection="1">
      <alignment vertical="center"/>
    </xf>
    <xf numFmtId="0" fontId="29" fillId="4" borderId="14" xfId="0" applyFont="1" applyFill="1" applyBorder="1" applyAlignment="1">
      <alignment horizontal="center" wrapText="1"/>
    </xf>
    <xf numFmtId="3" fontId="4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left" vertical="top"/>
    </xf>
    <xf numFmtId="0" fontId="34" fillId="2" borderId="13" xfId="0" applyFont="1" applyFill="1" applyBorder="1" applyAlignment="1">
      <alignment horizontal="left" vertical="center"/>
    </xf>
    <xf numFmtId="0" fontId="24" fillId="4" borderId="5" xfId="0" applyFont="1" applyFill="1" applyBorder="1" applyAlignment="1">
      <alignment vertical="top"/>
    </xf>
    <xf numFmtId="0" fontId="35" fillId="2" borderId="15" xfId="0" applyFont="1" applyFill="1" applyBorder="1"/>
    <xf numFmtId="44" fontId="23" fillId="6" borderId="0" xfId="0" applyNumberFormat="1" applyFont="1" applyFill="1" applyAlignment="1">
      <alignment vertical="center"/>
    </xf>
    <xf numFmtId="0" fontId="23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44" fontId="23" fillId="6" borderId="9" xfId="0" applyNumberFormat="1" applyFont="1" applyFill="1" applyBorder="1" applyAlignment="1">
      <alignment horizontal="center" vertical="center"/>
    </xf>
    <xf numFmtId="44" fontId="24" fillId="6" borderId="10" xfId="0" applyNumberFormat="1" applyFont="1" applyFill="1" applyBorder="1" applyAlignment="1">
      <alignment horizontal="center" vertical="center"/>
    </xf>
    <xf numFmtId="44" fontId="23" fillId="4" borderId="37" xfId="5" applyNumberFormat="1" applyFont="1" applyFill="1" applyBorder="1" applyAlignment="1" applyProtection="1">
      <alignment vertical="center" wrapText="1"/>
    </xf>
    <xf numFmtId="44" fontId="23" fillId="4" borderId="38" xfId="5" applyNumberFormat="1" applyFont="1" applyFill="1" applyBorder="1" applyAlignment="1" applyProtection="1">
      <alignment vertical="center" wrapText="1"/>
    </xf>
    <xf numFmtId="44" fontId="23" fillId="4" borderId="39" xfId="5" applyNumberFormat="1" applyFont="1" applyFill="1" applyBorder="1" applyAlignment="1" applyProtection="1">
      <alignment vertical="center" wrapText="1"/>
    </xf>
    <xf numFmtId="0" fontId="10" fillId="5" borderId="3" xfId="0" applyFont="1" applyFill="1" applyBorder="1" applyAlignment="1">
      <alignment horizontal="center" vertical="center" textRotation="90"/>
    </xf>
    <xf numFmtId="0" fontId="10" fillId="5" borderId="15" xfId="0" applyFont="1" applyFill="1" applyBorder="1" applyAlignment="1">
      <alignment horizontal="center" vertical="center" textRotation="90"/>
    </xf>
    <xf numFmtId="0" fontId="10" fillId="5" borderId="2" xfId="0" applyFont="1" applyFill="1" applyBorder="1" applyAlignment="1">
      <alignment horizontal="center" vertical="center" textRotation="90"/>
    </xf>
    <xf numFmtId="10" fontId="24" fillId="5" borderId="32" xfId="6" applyNumberFormat="1" applyFont="1" applyFill="1" applyBorder="1" applyAlignment="1">
      <alignment horizontal="center" vertical="top" wrapText="1"/>
    </xf>
    <xf numFmtId="10" fontId="24" fillId="5" borderId="33" xfId="6" applyNumberFormat="1" applyFont="1" applyFill="1" applyBorder="1" applyAlignment="1">
      <alignment horizontal="center" vertical="top" wrapText="1"/>
    </xf>
    <xf numFmtId="10" fontId="24" fillId="4" borderId="17" xfId="6" applyNumberFormat="1" applyFont="1" applyFill="1" applyBorder="1" applyAlignment="1">
      <alignment horizontal="center" vertical="top" wrapText="1"/>
    </xf>
    <xf numFmtId="10" fontId="24" fillId="4" borderId="18" xfId="6" applyNumberFormat="1" applyFont="1" applyFill="1" applyBorder="1" applyAlignment="1">
      <alignment horizontal="center" vertical="top" wrapText="1"/>
    </xf>
    <xf numFmtId="10" fontId="24" fillId="4" borderId="19" xfId="6" applyNumberFormat="1" applyFont="1" applyFill="1" applyBorder="1" applyAlignment="1">
      <alignment horizontal="center" vertical="top" wrapText="1"/>
    </xf>
    <xf numFmtId="0" fontId="24" fillId="5" borderId="11" xfId="0" applyFont="1" applyFill="1" applyBorder="1" applyAlignment="1">
      <alignment horizontal="center"/>
    </xf>
    <xf numFmtId="0" fontId="24" fillId="5" borderId="9" xfId="0" applyFont="1" applyFill="1" applyBorder="1" applyAlignment="1">
      <alignment horizontal="center"/>
    </xf>
    <xf numFmtId="0" fontId="24" fillId="5" borderId="10" xfId="0" applyFont="1" applyFill="1" applyBorder="1" applyAlignment="1">
      <alignment horizontal="center"/>
    </xf>
    <xf numFmtId="0" fontId="24" fillId="5" borderId="12" xfId="0" applyFont="1" applyFill="1" applyBorder="1" applyAlignment="1">
      <alignment horizontal="center"/>
    </xf>
    <xf numFmtId="0" fontId="24" fillId="5" borderId="0" xfId="0" applyFont="1" applyFill="1" applyAlignment="1">
      <alignment horizontal="center"/>
    </xf>
    <xf numFmtId="0" fontId="24" fillId="5" borderId="7" xfId="0" applyFont="1" applyFill="1" applyBorder="1" applyAlignment="1">
      <alignment horizontal="center"/>
    </xf>
  </cellXfs>
  <cellStyles count="17">
    <cellStyle name="Komma 2 2" xfId="5" xr:uid="{00000000-0005-0000-0000-000001000000}"/>
    <cellStyle name="Procent" xfId="1" builtinId="5"/>
    <cellStyle name="Standaard" xfId="0" builtinId="0"/>
    <cellStyle name="Standaard 10 3" xfId="4" xr:uid="{00000000-0005-0000-0000-000004000000}"/>
    <cellStyle name="Standaard 2" xfId="3" xr:uid="{00000000-0005-0000-0000-000005000000}"/>
    <cellStyle name="Standaard 2 3" xfId="16" xr:uid="{5F4E534D-1C10-490A-B5E2-CE9A1D1F412C}"/>
    <cellStyle name="Standaard 204" xfId="2" xr:uid="{00000000-0005-0000-0000-000006000000}"/>
    <cellStyle name="Standaard 204 2" xfId="6" xr:uid="{00000000-0005-0000-0000-000007000000}"/>
    <cellStyle name="Standaard 222" xfId="7" xr:uid="{00000000-0005-0000-0000-000008000000}"/>
    <cellStyle name="Standaard 223" xfId="8" xr:uid="{00000000-0005-0000-0000-000009000000}"/>
    <cellStyle name="Standaard 224" xfId="10" xr:uid="{00000000-0005-0000-0000-00000A000000}"/>
    <cellStyle name="Standaard 225" xfId="9" xr:uid="{00000000-0005-0000-0000-00000B000000}"/>
    <cellStyle name="Standaard 226" xfId="12" xr:uid="{00000000-0005-0000-0000-00000C000000}"/>
    <cellStyle name="Standaard 227" xfId="13" xr:uid="{00000000-0005-0000-0000-00000D000000}"/>
    <cellStyle name="Standaard 229" xfId="15" xr:uid="{00000000-0005-0000-0000-00000E000000}"/>
    <cellStyle name="Standaard 230" xfId="14" xr:uid="{00000000-0005-0000-0000-00000F000000}"/>
    <cellStyle name="Standaard 231" xfId="11" xr:uid="{00000000-0005-0000-0000-000010000000}"/>
  </cellStyles>
  <dxfs count="0"/>
  <tableStyles count="0" defaultTableStyle="TableStyleMedium2" defaultPivotStyle="PivotStyleLight16"/>
  <colors>
    <mruColors>
      <color rgb="FFF4DE5A"/>
      <color rgb="FFF0D116"/>
      <color rgb="FFF8EB9A"/>
      <color rgb="FFFBF4C9"/>
      <color rgb="FFFDF9E3"/>
      <color rgb="FFF9EDA5"/>
      <color rgb="FFD80028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showGridLines="0" tabSelected="1" zoomScaleNormal="100" zoomScaleSheetLayoutView="89" workbookViewId="0">
      <selection activeCell="G7" sqref="G7"/>
    </sheetView>
  </sheetViews>
  <sheetFormatPr defaultColWidth="9.109375" defaultRowHeight="13.8" x14ac:dyDescent="0.3"/>
  <cols>
    <col min="1" max="1" width="5.33203125" style="1" customWidth="1"/>
    <col min="2" max="2" width="18.33203125" style="1" customWidth="1"/>
    <col min="3" max="3" width="25.5546875" style="1" customWidth="1"/>
    <col min="4" max="4" width="7.5546875" style="1" bestFit="1" customWidth="1"/>
    <col min="5" max="5" width="25.5546875" style="1" customWidth="1"/>
    <col min="6" max="7" width="15.6640625" style="1" customWidth="1"/>
    <col min="8" max="16384" width="9.109375" style="1"/>
  </cols>
  <sheetData>
    <row r="1" spans="1:7" ht="18" x14ac:dyDescent="0.35">
      <c r="A1" s="26" t="s">
        <v>0</v>
      </c>
      <c r="C1" s="26"/>
      <c r="D1" s="26"/>
      <c r="E1" s="26"/>
    </row>
    <row r="2" spans="1:7" ht="18" x14ac:dyDescent="0.35">
      <c r="B2" s="55"/>
      <c r="C2" s="55"/>
      <c r="D2" s="55"/>
      <c r="E2" s="55"/>
    </row>
    <row r="3" spans="1:7" ht="18" x14ac:dyDescent="0.35">
      <c r="B3" s="55"/>
      <c r="C3" s="55"/>
      <c r="D3" s="55"/>
      <c r="E3" s="55"/>
    </row>
    <row r="4" spans="1:7" ht="14.4" x14ac:dyDescent="0.3">
      <c r="A4" s="163" t="s">
        <v>1</v>
      </c>
      <c r="B4" s="46" t="s">
        <v>2</v>
      </c>
      <c r="C4" s="47"/>
      <c r="D4" s="47"/>
      <c r="E4" s="47"/>
      <c r="F4" s="127"/>
      <c r="G4" s="48" t="s">
        <v>3</v>
      </c>
    </row>
    <row r="5" spans="1:7" ht="14.4" x14ac:dyDescent="0.3">
      <c r="A5" s="164"/>
      <c r="B5" s="152" t="s">
        <v>4</v>
      </c>
      <c r="C5" s="141"/>
      <c r="D5" s="142"/>
      <c r="E5" s="136"/>
      <c r="F5" s="131" t="s">
        <v>5</v>
      </c>
      <c r="G5" s="31">
        <f>'2. Graffiti'!P16</f>
        <v>0</v>
      </c>
    </row>
    <row r="6" spans="1:7" ht="14.4" x14ac:dyDescent="0.3">
      <c r="A6" s="164"/>
      <c r="B6" s="134" t="s">
        <v>6</v>
      </c>
      <c r="C6" s="140"/>
      <c r="D6" s="136"/>
      <c r="E6" s="136"/>
      <c r="F6" s="131" t="s">
        <v>5</v>
      </c>
      <c r="G6" s="31">
        <f>'3. Eenheidsprijzen '!O291</f>
        <v>0</v>
      </c>
    </row>
    <row r="7" spans="1:7" ht="14.4" x14ac:dyDescent="0.3">
      <c r="A7" s="164"/>
      <c r="B7" s="134" t="s">
        <v>7</v>
      </c>
      <c r="C7" s="140"/>
      <c r="D7" s="137"/>
      <c r="E7" s="137"/>
      <c r="F7" s="133" t="s">
        <v>5</v>
      </c>
      <c r="G7" s="32">
        <f>'4. Manuren+toeslagen'!F25</f>
        <v>0</v>
      </c>
    </row>
    <row r="8" spans="1:7" ht="3.75" customHeight="1" x14ac:dyDescent="0.3">
      <c r="A8" s="164"/>
      <c r="B8" s="134"/>
      <c r="C8" s="140"/>
      <c r="D8" s="137"/>
      <c r="E8" s="137"/>
      <c r="F8" s="133"/>
      <c r="G8" s="32"/>
    </row>
    <row r="9" spans="1:7" ht="14.4" x14ac:dyDescent="0.3">
      <c r="A9" s="164"/>
      <c r="B9" s="128"/>
      <c r="C9" s="128"/>
      <c r="D9" s="128"/>
      <c r="E9" s="132"/>
      <c r="F9" s="132" t="s">
        <v>8</v>
      </c>
      <c r="G9" s="129">
        <f>SUM(G5:G7)</f>
        <v>0</v>
      </c>
    </row>
    <row r="10" spans="1:7" ht="14.4" x14ac:dyDescent="0.3">
      <c r="A10" s="165"/>
      <c r="B10" s="47" t="s">
        <v>9</v>
      </c>
      <c r="C10" s="47"/>
      <c r="D10" s="47"/>
      <c r="E10" s="47"/>
      <c r="F10" s="135"/>
      <c r="G10" s="130">
        <f>G9</f>
        <v>0</v>
      </c>
    </row>
    <row r="11" spans="1:7" ht="15" customHeight="1" x14ac:dyDescent="0.3">
      <c r="A11" s="6" t="s">
        <v>355</v>
      </c>
      <c r="B11" s="5"/>
      <c r="C11" s="5"/>
      <c r="D11" s="5"/>
      <c r="E11" s="5"/>
      <c r="G11" s="5"/>
    </row>
    <row r="12" spans="1:7" x14ac:dyDescent="0.3">
      <c r="B12" s="5"/>
      <c r="C12" s="5"/>
      <c r="D12" s="5"/>
      <c r="E12" s="5"/>
      <c r="G12" s="5"/>
    </row>
    <row r="13" spans="1:7" x14ac:dyDescent="0.3">
      <c r="C13" s="5"/>
      <c r="D13" s="5"/>
      <c r="E13" s="5"/>
      <c r="G13" s="5"/>
    </row>
  </sheetData>
  <mergeCells count="1">
    <mergeCell ref="A4:A10"/>
  </mergeCells>
  <pageMargins left="0.82677165354330717" right="0.70866141732283472" top="0.86614173228346458" bottom="0.62992125984251968" header="0.31496062992125984" footer="0.27559055118110237"/>
  <pageSetup paperSize="9" fitToHeight="0" orientation="landscape" r:id="rId1"/>
  <headerFooter>
    <oddHeader xml:space="preserve">&amp;L&amp;G&amp;C&amp;"-,Vet"&amp;14&amp;K006666
</oddHeader>
    <oddFooter>&amp;L&amp;"Arial,Standaard"&amp;8&amp;K000000Inschrijvingsleidraad openbare Europese aanbesteding (buiten)schilderwerken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"/>
  <sheetViews>
    <sheetView showGridLines="0" view="pageLayout" topLeftCell="B3" zoomScaleNormal="100" zoomScaleSheetLayoutView="89" workbookViewId="0">
      <selection activeCell="P17" sqref="P17"/>
    </sheetView>
  </sheetViews>
  <sheetFormatPr defaultColWidth="9.109375" defaultRowHeight="13.8" x14ac:dyDescent="0.3"/>
  <cols>
    <col min="1" max="1" width="25.88671875" style="7" customWidth="1"/>
    <col min="2" max="2" width="17.5546875" style="7" bestFit="1" customWidth="1"/>
    <col min="3" max="3" width="7.6640625" style="44" customWidth="1"/>
    <col min="4" max="4" width="11.6640625" style="7" bestFit="1" customWidth="1"/>
    <col min="5" max="5" width="10.33203125" style="7" bestFit="1" customWidth="1"/>
    <col min="6" max="6" width="9.44140625" style="7" bestFit="1" customWidth="1"/>
    <col min="7" max="7" width="22.88671875" style="44" customWidth="1"/>
    <col min="8" max="8" width="52" style="7" customWidth="1"/>
    <col min="9" max="15" width="12.5546875" style="7" customWidth="1"/>
    <col min="16" max="16" width="15.109375" style="7" bestFit="1" customWidth="1"/>
    <col min="17" max="16384" width="9.109375" style="7"/>
  </cols>
  <sheetData>
    <row r="1" spans="1:16" s="1" customFormat="1" ht="18" x14ac:dyDescent="0.35">
      <c r="A1" s="26" t="s">
        <v>10</v>
      </c>
      <c r="B1" s="26"/>
      <c r="C1" s="26"/>
      <c r="D1" s="11"/>
      <c r="E1" s="11"/>
      <c r="F1" s="10"/>
      <c r="G1" s="106"/>
    </row>
    <row r="2" spans="1:16" s="1" customFormat="1" ht="18" x14ac:dyDescent="0.35">
      <c r="A2" s="55"/>
      <c r="B2" s="55"/>
      <c r="C2" s="40"/>
      <c r="D2" s="11"/>
      <c r="E2" s="11"/>
      <c r="F2" s="10"/>
      <c r="G2" s="106"/>
    </row>
    <row r="3" spans="1:16" s="1" customFormat="1" ht="18" x14ac:dyDescent="0.35">
      <c r="A3" s="55"/>
      <c r="B3" s="35"/>
      <c r="C3" s="41"/>
      <c r="D3" s="33"/>
      <c r="E3" s="33"/>
      <c r="F3" s="33"/>
      <c r="G3" s="34"/>
      <c r="H3" s="34"/>
      <c r="I3" s="33"/>
      <c r="J3" s="33"/>
      <c r="K3" s="33"/>
      <c r="L3" s="33"/>
      <c r="M3" s="33"/>
      <c r="N3" s="33"/>
      <c r="O3" s="33"/>
      <c r="P3" s="33"/>
    </row>
    <row r="4" spans="1:16" s="1" customFormat="1" ht="14.4" thickBot="1" x14ac:dyDescent="0.35">
      <c r="A4" s="35"/>
      <c r="B4" s="35"/>
      <c r="C4" s="41"/>
      <c r="D4" s="33"/>
      <c r="E4" s="33"/>
      <c r="F4" s="33"/>
      <c r="G4" s="34"/>
      <c r="H4" s="34"/>
      <c r="I4" s="33"/>
      <c r="J4" s="33"/>
      <c r="K4" s="33"/>
      <c r="L4" s="33"/>
      <c r="M4" s="33"/>
      <c r="N4" s="33"/>
      <c r="O4" s="33"/>
      <c r="P4" s="33"/>
    </row>
    <row r="5" spans="1:16" s="1" customFormat="1" ht="31.5" customHeight="1" thickBot="1" x14ac:dyDescent="0.35">
      <c r="A5" s="36"/>
      <c r="B5" s="36"/>
      <c r="C5" s="42"/>
      <c r="D5" s="33"/>
      <c r="E5" s="33"/>
      <c r="F5" s="33"/>
      <c r="G5" s="34"/>
      <c r="H5" s="34"/>
      <c r="I5" s="166" t="s">
        <v>356</v>
      </c>
      <c r="J5" s="167"/>
      <c r="K5" s="167"/>
      <c r="L5" s="167"/>
      <c r="M5" s="167"/>
      <c r="N5" s="167"/>
      <c r="O5" s="167"/>
      <c r="P5" s="109" t="s">
        <v>11</v>
      </c>
    </row>
    <row r="6" spans="1:16" s="1" customFormat="1" ht="15" customHeight="1" x14ac:dyDescent="0.3">
      <c r="A6" s="33"/>
      <c r="B6" s="33"/>
      <c r="C6" s="34"/>
      <c r="D6" s="33"/>
      <c r="E6" s="33"/>
      <c r="F6" s="33"/>
      <c r="G6" s="34"/>
      <c r="H6" s="34"/>
      <c r="I6" s="168" t="s">
        <v>12</v>
      </c>
      <c r="J6" s="169"/>
      <c r="K6" s="169"/>
      <c r="L6" s="169"/>
      <c r="M6" s="169"/>
      <c r="N6" s="169"/>
      <c r="O6" s="170"/>
      <c r="P6" s="110" t="s">
        <v>13</v>
      </c>
    </row>
    <row r="7" spans="1:16" s="1" customFormat="1" ht="36" x14ac:dyDescent="0.3">
      <c r="A7" s="143" t="s">
        <v>14</v>
      </c>
      <c r="B7" s="144" t="s">
        <v>15</v>
      </c>
      <c r="C7" s="144" t="s">
        <v>16</v>
      </c>
      <c r="D7" s="144" t="s">
        <v>17</v>
      </c>
      <c r="E7" s="144" t="s">
        <v>18</v>
      </c>
      <c r="F7" s="144" t="s">
        <v>19</v>
      </c>
      <c r="G7" s="144" t="s">
        <v>20</v>
      </c>
      <c r="H7" s="144" t="s">
        <v>21</v>
      </c>
      <c r="I7" s="96" t="s">
        <v>22</v>
      </c>
      <c r="J7" s="89" t="s">
        <v>23</v>
      </c>
      <c r="K7" s="89" t="s">
        <v>24</v>
      </c>
      <c r="L7" s="89" t="s">
        <v>25</v>
      </c>
      <c r="M7" s="89" t="s">
        <v>26</v>
      </c>
      <c r="N7" s="89" t="s">
        <v>27</v>
      </c>
      <c r="O7" s="97" t="s">
        <v>28</v>
      </c>
      <c r="P7" s="111" t="s">
        <v>29</v>
      </c>
    </row>
    <row r="8" spans="1:16" s="1" customFormat="1" ht="15" thickBot="1" x14ac:dyDescent="0.35">
      <c r="A8" s="61"/>
      <c r="B8" s="61"/>
      <c r="C8" s="61"/>
      <c r="D8" s="61"/>
      <c r="E8" s="61"/>
      <c r="F8" s="61"/>
      <c r="G8" s="61"/>
      <c r="H8" s="61"/>
      <c r="I8" s="98"/>
      <c r="J8" s="61"/>
      <c r="K8" s="61"/>
      <c r="L8" s="61"/>
      <c r="M8" s="61"/>
      <c r="N8" s="61"/>
      <c r="O8" s="99"/>
      <c r="P8" s="112"/>
    </row>
    <row r="9" spans="1:16" s="37" customFormat="1" ht="48.75" customHeight="1" x14ac:dyDescent="0.3">
      <c r="A9" s="90" t="s">
        <v>30</v>
      </c>
      <c r="B9" s="90" t="s">
        <v>31</v>
      </c>
      <c r="C9" s="91">
        <v>3</v>
      </c>
      <c r="D9" s="92" t="s">
        <v>32</v>
      </c>
      <c r="E9" s="92" t="s">
        <v>33</v>
      </c>
      <c r="F9" s="93" t="s">
        <v>34</v>
      </c>
      <c r="G9" s="107" t="s">
        <v>35</v>
      </c>
      <c r="H9" s="145" t="s">
        <v>36</v>
      </c>
      <c r="I9" s="100">
        <v>0</v>
      </c>
      <c r="J9" s="101">
        <v>0</v>
      </c>
      <c r="K9" s="101">
        <v>0</v>
      </c>
      <c r="L9" s="101">
        <v>0</v>
      </c>
      <c r="M9" s="101">
        <v>0</v>
      </c>
      <c r="N9" s="101">
        <v>0</v>
      </c>
      <c r="O9" s="102">
        <v>0</v>
      </c>
      <c r="P9" s="160">
        <f>SUM(I9:O9)</f>
        <v>0</v>
      </c>
    </row>
    <row r="10" spans="1:16" s="37" customFormat="1" ht="48.75" customHeight="1" x14ac:dyDescent="0.3">
      <c r="A10" s="90" t="s">
        <v>37</v>
      </c>
      <c r="B10" s="90" t="s">
        <v>38</v>
      </c>
      <c r="C10" s="91" t="s">
        <v>39</v>
      </c>
      <c r="D10" s="92" t="s">
        <v>32</v>
      </c>
      <c r="E10" s="92" t="s">
        <v>40</v>
      </c>
      <c r="F10" s="93">
        <v>2579</v>
      </c>
      <c r="G10" s="107" t="s">
        <v>41</v>
      </c>
      <c r="H10" s="145" t="s">
        <v>36</v>
      </c>
      <c r="I10" s="100">
        <v>0</v>
      </c>
      <c r="J10" s="101">
        <v>0</v>
      </c>
      <c r="K10" s="101">
        <v>0</v>
      </c>
      <c r="L10" s="101">
        <v>0</v>
      </c>
      <c r="M10" s="101">
        <v>0</v>
      </c>
      <c r="N10" s="101">
        <v>0</v>
      </c>
      <c r="O10" s="102">
        <v>0</v>
      </c>
      <c r="P10" s="161">
        <f t="shared" ref="P10:P14" si="0">SUM(I10:O10)</f>
        <v>0</v>
      </c>
    </row>
    <row r="11" spans="1:16" s="37" customFormat="1" ht="48.75" customHeight="1" x14ac:dyDescent="0.3">
      <c r="A11" s="90" t="s">
        <v>42</v>
      </c>
      <c r="B11" s="90" t="s">
        <v>43</v>
      </c>
      <c r="C11" s="94" t="s">
        <v>44</v>
      </c>
      <c r="D11" s="95" t="s">
        <v>32</v>
      </c>
      <c r="E11" s="95" t="s">
        <v>40</v>
      </c>
      <c r="F11" s="93">
        <v>17055</v>
      </c>
      <c r="G11" s="107"/>
      <c r="H11" s="145" t="s">
        <v>36</v>
      </c>
      <c r="I11" s="100">
        <v>0</v>
      </c>
      <c r="J11" s="101">
        <v>0</v>
      </c>
      <c r="K11" s="101">
        <v>0</v>
      </c>
      <c r="L11" s="101">
        <v>0</v>
      </c>
      <c r="M11" s="101">
        <v>0</v>
      </c>
      <c r="N11" s="101">
        <v>0</v>
      </c>
      <c r="O11" s="102">
        <v>0</v>
      </c>
      <c r="P11" s="161">
        <f t="shared" si="0"/>
        <v>0</v>
      </c>
    </row>
    <row r="12" spans="1:16" s="37" customFormat="1" ht="48.75" customHeight="1" x14ac:dyDescent="0.3">
      <c r="A12" s="90" t="s">
        <v>45</v>
      </c>
      <c r="B12" s="90" t="s">
        <v>46</v>
      </c>
      <c r="C12" s="94" t="s">
        <v>47</v>
      </c>
      <c r="D12" s="95" t="s">
        <v>32</v>
      </c>
      <c r="E12" s="95" t="s">
        <v>40</v>
      </c>
      <c r="F12" s="93">
        <v>8063</v>
      </c>
      <c r="G12" s="107"/>
      <c r="H12" s="145" t="s">
        <v>36</v>
      </c>
      <c r="I12" s="100">
        <v>0</v>
      </c>
      <c r="J12" s="101">
        <v>0</v>
      </c>
      <c r="K12" s="101">
        <v>0</v>
      </c>
      <c r="L12" s="101">
        <v>0</v>
      </c>
      <c r="M12" s="101">
        <v>0</v>
      </c>
      <c r="N12" s="101">
        <v>0</v>
      </c>
      <c r="O12" s="102">
        <v>0</v>
      </c>
      <c r="P12" s="161">
        <f t="shared" si="0"/>
        <v>0</v>
      </c>
    </row>
    <row r="13" spans="1:16" s="37" customFormat="1" ht="48.75" customHeight="1" x14ac:dyDescent="0.3">
      <c r="A13" s="90" t="s">
        <v>48</v>
      </c>
      <c r="B13" s="90" t="s">
        <v>49</v>
      </c>
      <c r="C13" s="94" t="s">
        <v>50</v>
      </c>
      <c r="D13" s="95" t="s">
        <v>32</v>
      </c>
      <c r="E13" s="95" t="s">
        <v>40</v>
      </c>
      <c r="F13" s="93">
        <v>16004</v>
      </c>
      <c r="G13" s="107"/>
      <c r="H13" s="145" t="s">
        <v>36</v>
      </c>
      <c r="I13" s="100">
        <v>0</v>
      </c>
      <c r="J13" s="101">
        <v>0</v>
      </c>
      <c r="K13" s="101">
        <v>0</v>
      </c>
      <c r="L13" s="101">
        <v>0</v>
      </c>
      <c r="M13" s="101">
        <v>0</v>
      </c>
      <c r="N13" s="101">
        <v>0</v>
      </c>
      <c r="O13" s="102">
        <v>0</v>
      </c>
      <c r="P13" s="161">
        <f t="shared" si="0"/>
        <v>0</v>
      </c>
    </row>
    <row r="14" spans="1:16" s="37" customFormat="1" ht="48.75" customHeight="1" thickBot="1" x14ac:dyDescent="0.35">
      <c r="A14" s="90" t="s">
        <v>51</v>
      </c>
      <c r="B14" s="90" t="s">
        <v>52</v>
      </c>
      <c r="C14" s="94" t="s">
        <v>53</v>
      </c>
      <c r="D14" s="95" t="s">
        <v>54</v>
      </c>
      <c r="E14" s="95" t="s">
        <v>33</v>
      </c>
      <c r="F14" s="93">
        <v>5443</v>
      </c>
      <c r="G14" s="107"/>
      <c r="H14" s="145" t="s">
        <v>36</v>
      </c>
      <c r="I14" s="103">
        <v>0</v>
      </c>
      <c r="J14" s="104">
        <v>0</v>
      </c>
      <c r="K14" s="104">
        <v>0</v>
      </c>
      <c r="L14" s="104">
        <v>0</v>
      </c>
      <c r="M14" s="104">
        <v>0</v>
      </c>
      <c r="N14" s="104">
        <v>0</v>
      </c>
      <c r="O14" s="105">
        <v>0</v>
      </c>
      <c r="P14" s="162">
        <f t="shared" si="0"/>
        <v>0</v>
      </c>
    </row>
    <row r="15" spans="1:16" ht="12.75" customHeight="1" thickBot="1" x14ac:dyDescent="0.35">
      <c r="A15" s="38"/>
      <c r="B15" s="38"/>
      <c r="C15" s="43"/>
      <c r="D15" s="39"/>
      <c r="E15" s="39"/>
      <c r="F15" s="151"/>
      <c r="G15" s="108"/>
    </row>
    <row r="16" spans="1:16" s="62" customFormat="1" ht="24" customHeight="1" thickBot="1" x14ac:dyDescent="0.35">
      <c r="C16" s="113"/>
      <c r="D16" s="114"/>
      <c r="E16" s="114"/>
      <c r="F16" s="150"/>
      <c r="G16" s="113"/>
      <c r="H16" s="115" t="s">
        <v>55</v>
      </c>
      <c r="I16" s="116">
        <f t="shared" ref="I16:O16" si="1">SUM(I9:I15)</f>
        <v>0</v>
      </c>
      <c r="J16" s="117">
        <f t="shared" si="1"/>
        <v>0</v>
      </c>
      <c r="K16" s="117">
        <f t="shared" si="1"/>
        <v>0</v>
      </c>
      <c r="L16" s="117">
        <f t="shared" si="1"/>
        <v>0</v>
      </c>
      <c r="M16" s="117">
        <f t="shared" si="1"/>
        <v>0</v>
      </c>
      <c r="N16" s="117">
        <f t="shared" si="1"/>
        <v>0</v>
      </c>
      <c r="O16" s="118">
        <f t="shared" si="1"/>
        <v>0</v>
      </c>
      <c r="P16" s="119">
        <f>SUM(P9:P14)</f>
        <v>0</v>
      </c>
    </row>
  </sheetData>
  <autoFilter ref="A8:P14" xr:uid="{00000000-0009-0000-0000-000002000000}"/>
  <mergeCells count="2">
    <mergeCell ref="I5:O5"/>
    <mergeCell ref="I6:O6"/>
  </mergeCells>
  <pageMargins left="0.82677165354330717" right="0.70866141732283472" top="0.86614173228346458" bottom="0.62992125984251968" header="0.31496062992125984" footer="0.27559055118110237"/>
  <pageSetup paperSize="9" scale="49" fitToHeight="0" orientation="landscape" r:id="rId1"/>
  <headerFooter>
    <oddHeader xml:space="preserve">&amp;L&amp;G&amp;C&amp;"-,Vet"&amp;14&amp;K006666
</oddHeader>
    <oddFooter>&amp;L&amp;"Arial,Standaard"&amp;8&amp;K000000Inschrijvingsleidraad openbare Europese aanbesteding (buiten)schilderwerken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7392E-5E6A-4CA8-8BA6-67D12CA0D74E}">
  <sheetPr>
    <pageSetUpPr fitToPage="1"/>
  </sheetPr>
  <dimension ref="A1:O292"/>
  <sheetViews>
    <sheetView showGridLines="0" view="pageLayout" topLeftCell="C1" zoomScaleNormal="100" zoomScaleSheetLayoutView="89" workbookViewId="0">
      <selection activeCell="C3" sqref="C3"/>
    </sheetView>
  </sheetViews>
  <sheetFormatPr defaultColWidth="9.109375" defaultRowHeight="13.8" x14ac:dyDescent="0.3"/>
  <cols>
    <col min="1" max="1" width="33.6640625" style="7" bestFit="1" customWidth="1"/>
    <col min="2" max="2" width="24" style="7" customWidth="1"/>
    <col min="3" max="3" width="79.5546875" style="7" customWidth="1"/>
    <col min="4" max="4" width="33" style="7" customWidth="1"/>
    <col min="5" max="5" width="7.33203125" style="7" bestFit="1" customWidth="1"/>
    <col min="6" max="6" width="12.44140625" style="7" customWidth="1"/>
    <col min="7" max="7" width="12.44140625" style="44" customWidth="1"/>
    <col min="8" max="11" width="12.44140625" style="7" customWidth="1"/>
    <col min="12" max="14" width="14.109375" style="7" customWidth="1"/>
    <col min="15" max="15" width="17.88671875" style="7" bestFit="1" customWidth="1"/>
    <col min="16" max="16384" width="9.109375" style="7"/>
  </cols>
  <sheetData>
    <row r="1" spans="1:15" s="1" customFormat="1" ht="18" x14ac:dyDescent="0.35">
      <c r="B1" s="26" t="s">
        <v>56</v>
      </c>
      <c r="C1" s="26"/>
      <c r="D1" s="26"/>
      <c r="E1" s="10"/>
      <c r="G1" s="45"/>
    </row>
    <row r="2" spans="1:15" s="1" customFormat="1" x14ac:dyDescent="0.3">
      <c r="E2" s="10"/>
      <c r="G2" s="45"/>
    </row>
    <row r="3" spans="1:15" s="1" customFormat="1" x14ac:dyDescent="0.3">
      <c r="E3" s="33"/>
      <c r="F3" s="33"/>
      <c r="G3" s="34"/>
      <c r="H3" s="34"/>
      <c r="I3" s="34"/>
      <c r="J3" s="139"/>
      <c r="K3" s="33"/>
      <c r="L3" s="33"/>
      <c r="M3" s="33"/>
      <c r="N3" s="33"/>
      <c r="O3" s="33"/>
    </row>
    <row r="4" spans="1:15" s="1" customFormat="1" x14ac:dyDescent="0.3">
      <c r="E4" s="33"/>
      <c r="F4" s="33"/>
      <c r="G4" s="34"/>
      <c r="H4" s="34"/>
      <c r="I4" s="34"/>
      <c r="J4" s="34"/>
      <c r="K4" s="33"/>
      <c r="L4" s="33"/>
      <c r="M4" s="33"/>
      <c r="N4" s="33"/>
      <c r="O4" s="33"/>
    </row>
    <row r="5" spans="1:15" s="1" customFormat="1" ht="15.75" customHeight="1" x14ac:dyDescent="0.3">
      <c r="E5" s="64"/>
      <c r="F5" s="171" t="s">
        <v>357</v>
      </c>
      <c r="G5" s="172"/>
      <c r="H5" s="172"/>
      <c r="I5" s="172"/>
      <c r="J5" s="172"/>
      <c r="K5" s="173"/>
      <c r="L5" s="65"/>
      <c r="M5" s="65"/>
      <c r="N5" s="65"/>
      <c r="O5" s="65"/>
    </row>
    <row r="6" spans="1:15" s="64" customFormat="1" ht="14.4" x14ac:dyDescent="0.3">
      <c r="F6" s="174" t="s">
        <v>57</v>
      </c>
      <c r="G6" s="175"/>
      <c r="H6" s="175" t="s">
        <v>58</v>
      </c>
      <c r="I6" s="175"/>
      <c r="J6" s="175" t="s">
        <v>59</v>
      </c>
      <c r="K6" s="176"/>
    </row>
    <row r="7" spans="1:15" s="64" customFormat="1" ht="27.6" x14ac:dyDescent="0.3">
      <c r="A7" s="49" t="s">
        <v>60</v>
      </c>
      <c r="B7" s="49" t="s">
        <v>61</v>
      </c>
      <c r="C7" s="49"/>
      <c r="D7" s="50"/>
      <c r="E7" s="76" t="s">
        <v>62</v>
      </c>
      <c r="F7" s="77" t="s">
        <v>63</v>
      </c>
      <c r="G7" s="77" t="s">
        <v>64</v>
      </c>
      <c r="H7" s="77" t="s">
        <v>63</v>
      </c>
      <c r="I7" s="77" t="s">
        <v>64</v>
      </c>
      <c r="J7" s="77" t="s">
        <v>63</v>
      </c>
      <c r="K7" s="77" t="s">
        <v>64</v>
      </c>
      <c r="L7" s="78" t="s">
        <v>65</v>
      </c>
      <c r="M7" s="78" t="s">
        <v>66</v>
      </c>
      <c r="N7" s="78" t="s">
        <v>67</v>
      </c>
      <c r="O7" s="79" t="s">
        <v>68</v>
      </c>
    </row>
    <row r="8" spans="1:15" s="64" customFormat="1" ht="14.4" x14ac:dyDescent="0.3">
      <c r="A8" s="120"/>
      <c r="B8" s="120" t="s">
        <v>69</v>
      </c>
      <c r="C8" s="120"/>
      <c r="D8" s="153"/>
      <c r="E8" s="121"/>
      <c r="F8" s="122"/>
      <c r="G8" s="122"/>
      <c r="H8" s="122"/>
      <c r="I8" s="122"/>
      <c r="J8" s="122"/>
      <c r="K8" s="122"/>
      <c r="L8" s="123"/>
      <c r="M8" s="123"/>
      <c r="N8" s="123"/>
      <c r="O8" s="124"/>
    </row>
    <row r="9" spans="1:15" s="12" customFormat="1" ht="17.25" customHeight="1" x14ac:dyDescent="0.3">
      <c r="A9" s="146" t="s">
        <v>60</v>
      </c>
      <c r="B9" s="146" t="s">
        <v>61</v>
      </c>
      <c r="C9" s="146" t="s">
        <v>70</v>
      </c>
      <c r="D9" s="146"/>
      <c r="E9" s="83"/>
      <c r="F9" s="146"/>
      <c r="G9" s="84"/>
      <c r="H9" s="146"/>
      <c r="I9" s="84"/>
      <c r="J9" s="146"/>
      <c r="K9" s="84"/>
      <c r="L9" s="85"/>
      <c r="M9" s="85"/>
      <c r="N9" s="85"/>
      <c r="O9" s="86">
        <f>SUM(O11:O158)</f>
        <v>0</v>
      </c>
    </row>
    <row r="10" spans="1:15" s="12" customFormat="1" ht="17.25" customHeight="1" x14ac:dyDescent="0.3">
      <c r="A10" s="155"/>
      <c r="B10" s="155"/>
      <c r="C10" s="155"/>
      <c r="D10" s="155"/>
      <c r="E10" s="156"/>
      <c r="F10" s="155"/>
      <c r="G10" s="157"/>
      <c r="H10" s="155"/>
      <c r="I10" s="157"/>
      <c r="J10" s="155"/>
      <c r="K10" s="157"/>
      <c r="L10" s="158"/>
      <c r="M10" s="158"/>
      <c r="N10" s="158"/>
      <c r="O10" s="159"/>
    </row>
    <row r="11" spans="1:15" s="1" customFormat="1" x14ac:dyDescent="0.3">
      <c r="A11" s="66" t="s">
        <v>71</v>
      </c>
      <c r="B11" s="66" t="s">
        <v>72</v>
      </c>
      <c r="C11" s="66" t="s">
        <v>73</v>
      </c>
      <c r="D11" s="154" t="s">
        <v>74</v>
      </c>
      <c r="E11" s="73" t="s">
        <v>75</v>
      </c>
      <c r="F11" s="68">
        <v>0</v>
      </c>
      <c r="G11" s="69">
        <f>(F11*(1+'4. Manuren+toeslagen'!$D$17+'4. Manuren+toeslagen'!$D$18))*(1+'4. Manuren+toeslagen'!$D$20)</f>
        <v>0</v>
      </c>
      <c r="H11" s="68">
        <v>0</v>
      </c>
      <c r="I11" s="69">
        <f>(H11*(1+'4. Manuren+toeslagen'!$D$17+'4. Manuren+toeslagen'!$D$18))*(1+'4. Manuren+toeslagen'!$D$20)</f>
        <v>0</v>
      </c>
      <c r="J11" s="68">
        <v>0</v>
      </c>
      <c r="K11" s="69">
        <f>(J11*(1+'4. Manuren+toeslagen'!$D$17+'4. Manuren+toeslagen'!$D$18))*(1+'4. Manuren+toeslagen'!$D$20)</f>
        <v>0</v>
      </c>
      <c r="L11" s="138">
        <v>1</v>
      </c>
      <c r="M11" s="138">
        <v>20</v>
      </c>
      <c r="N11" s="138">
        <v>250</v>
      </c>
      <c r="O11" s="70">
        <f>G11*L11+I11*M11+K11*N11</f>
        <v>0</v>
      </c>
    </row>
    <row r="12" spans="1:15" s="1" customFormat="1" x14ac:dyDescent="0.3">
      <c r="A12" s="66" t="s">
        <v>71</v>
      </c>
      <c r="B12" s="66" t="s">
        <v>72</v>
      </c>
      <c r="C12" s="66" t="s">
        <v>73</v>
      </c>
      <c r="D12" s="154" t="s">
        <v>76</v>
      </c>
      <c r="E12" s="73" t="s">
        <v>77</v>
      </c>
      <c r="F12" s="68">
        <v>0</v>
      </c>
      <c r="G12" s="69">
        <f>(F12*(1+'4. Manuren+toeslagen'!$D$17+'4. Manuren+toeslagen'!$D$18))*(1+'4. Manuren+toeslagen'!$D$20)</f>
        <v>0</v>
      </c>
      <c r="H12" s="68">
        <v>0</v>
      </c>
      <c r="I12" s="69">
        <f>(H12*(1+'4. Manuren+toeslagen'!$D$17+'4. Manuren+toeslagen'!$D$18))*(1+'4. Manuren+toeslagen'!$D$20)</f>
        <v>0</v>
      </c>
      <c r="J12" s="68">
        <v>0</v>
      </c>
      <c r="K12" s="69">
        <f>(J12*(1+'4. Manuren+toeslagen'!$D$17+'4. Manuren+toeslagen'!$D$18))*(1+'4. Manuren+toeslagen'!$D$20)</f>
        <v>0</v>
      </c>
      <c r="L12" s="138">
        <v>9</v>
      </c>
      <c r="M12" s="138">
        <v>20</v>
      </c>
      <c r="N12" s="138">
        <v>250</v>
      </c>
      <c r="O12" s="70">
        <f t="shared" ref="O12" si="0">G12*L12+I12*M12+K12*N12</f>
        <v>0</v>
      </c>
    </row>
    <row r="13" spans="1:15" s="1" customFormat="1" x14ac:dyDescent="0.3">
      <c r="A13" s="66" t="s">
        <v>71</v>
      </c>
      <c r="B13" s="66" t="s">
        <v>72</v>
      </c>
      <c r="C13" s="66" t="s">
        <v>73</v>
      </c>
      <c r="D13" s="154" t="s">
        <v>78</v>
      </c>
      <c r="E13" s="73" t="s">
        <v>79</v>
      </c>
      <c r="F13" s="68">
        <v>0</v>
      </c>
      <c r="G13" s="69">
        <f>(F13*(1+'4. Manuren+toeslagen'!$D$17+'4. Manuren+toeslagen'!$D$18))*(1+'4. Manuren+toeslagen'!$D$20)</f>
        <v>0</v>
      </c>
      <c r="H13" s="68">
        <v>0</v>
      </c>
      <c r="I13" s="69">
        <f>(H13*(1+'4. Manuren+toeslagen'!$D$17+'4. Manuren+toeslagen'!$D$18))*(1+'4. Manuren+toeslagen'!$D$20)</f>
        <v>0</v>
      </c>
      <c r="J13" s="68">
        <v>0</v>
      </c>
      <c r="K13" s="69">
        <f>(J13*(1+'4. Manuren+toeslagen'!$D$17+'4. Manuren+toeslagen'!$D$18))*(1+'4. Manuren+toeslagen'!$D$20)</f>
        <v>0</v>
      </c>
      <c r="L13" s="138">
        <v>1</v>
      </c>
      <c r="M13" s="138">
        <v>20</v>
      </c>
      <c r="N13" s="138">
        <v>250</v>
      </c>
      <c r="O13" s="70">
        <f t="shared" ref="O13" si="1">G13*L13+I13*M13+K13*N13</f>
        <v>0</v>
      </c>
    </row>
    <row r="14" spans="1:15" s="1" customFormat="1" x14ac:dyDescent="0.3">
      <c r="A14" s="66" t="s">
        <v>80</v>
      </c>
      <c r="B14" s="66" t="s">
        <v>72</v>
      </c>
      <c r="C14" s="66" t="s">
        <v>81</v>
      </c>
      <c r="D14" s="154" t="s">
        <v>74</v>
      </c>
      <c r="E14" s="73" t="s">
        <v>75</v>
      </c>
      <c r="F14" s="68">
        <v>0</v>
      </c>
      <c r="G14" s="69">
        <f>(F14*(1+'4. Manuren+toeslagen'!$D$17+'4. Manuren+toeslagen'!$D$18))*(1+'4. Manuren+toeslagen'!$D$20)</f>
        <v>0</v>
      </c>
      <c r="H14" s="68">
        <v>0</v>
      </c>
      <c r="I14" s="69">
        <f>(H14*(1+'4. Manuren+toeslagen'!$D$17+'4. Manuren+toeslagen'!$D$18))*(1+'4. Manuren+toeslagen'!$D$20)</f>
        <v>0</v>
      </c>
      <c r="J14" s="68">
        <v>0</v>
      </c>
      <c r="K14" s="69">
        <f>(J14*(1+'4. Manuren+toeslagen'!$D$17+'4. Manuren+toeslagen'!$D$18))*(1+'4. Manuren+toeslagen'!$D$20)</f>
        <v>0</v>
      </c>
      <c r="L14" s="138">
        <v>1</v>
      </c>
      <c r="M14" s="138">
        <v>20</v>
      </c>
      <c r="N14" s="138">
        <v>250</v>
      </c>
      <c r="O14" s="70">
        <f>G14*L14+I14*M14+K14*N14</f>
        <v>0</v>
      </c>
    </row>
    <row r="15" spans="1:15" s="1" customFormat="1" x14ac:dyDescent="0.3">
      <c r="A15" s="66" t="s">
        <v>80</v>
      </c>
      <c r="B15" s="66" t="s">
        <v>72</v>
      </c>
      <c r="C15" s="66" t="s">
        <v>81</v>
      </c>
      <c r="D15" s="154" t="s">
        <v>76</v>
      </c>
      <c r="E15" s="73" t="s">
        <v>77</v>
      </c>
      <c r="F15" s="68">
        <v>0</v>
      </c>
      <c r="G15" s="69">
        <f>(F15*(1+'4. Manuren+toeslagen'!$D$17+'4. Manuren+toeslagen'!$D$18))*(1+'4. Manuren+toeslagen'!$D$20)</f>
        <v>0</v>
      </c>
      <c r="H15" s="68">
        <v>0</v>
      </c>
      <c r="I15" s="69">
        <f>(H15*(1+'4. Manuren+toeslagen'!$D$17+'4. Manuren+toeslagen'!$D$18))*(1+'4. Manuren+toeslagen'!$D$20)</f>
        <v>0</v>
      </c>
      <c r="J15" s="68">
        <v>0</v>
      </c>
      <c r="K15" s="69">
        <f>(J15*(1+'4. Manuren+toeslagen'!$D$17+'4. Manuren+toeslagen'!$D$18))*(1+'4. Manuren+toeslagen'!$D$20)</f>
        <v>0</v>
      </c>
      <c r="L15" s="138">
        <v>9</v>
      </c>
      <c r="M15" s="138">
        <v>20</v>
      </c>
      <c r="N15" s="138">
        <v>250</v>
      </c>
      <c r="O15" s="70">
        <f>G15*L15+I15*M15+K15*N15</f>
        <v>0</v>
      </c>
    </row>
    <row r="16" spans="1:15" s="1" customFormat="1" x14ac:dyDescent="0.3">
      <c r="A16" s="66" t="s">
        <v>80</v>
      </c>
      <c r="B16" s="66" t="s">
        <v>72</v>
      </c>
      <c r="C16" s="66" t="s">
        <v>81</v>
      </c>
      <c r="D16" s="154" t="s">
        <v>78</v>
      </c>
      <c r="E16" s="73" t="s">
        <v>79</v>
      </c>
      <c r="F16" s="68">
        <v>0</v>
      </c>
      <c r="G16" s="69">
        <f>(F16*(1+'4. Manuren+toeslagen'!$D$17+'4. Manuren+toeslagen'!$D$18))*(1+'4. Manuren+toeslagen'!$D$20)</f>
        <v>0</v>
      </c>
      <c r="H16" s="68">
        <v>0</v>
      </c>
      <c r="I16" s="69">
        <f>(H16*(1+'4. Manuren+toeslagen'!$D$17+'4. Manuren+toeslagen'!$D$18))*(1+'4. Manuren+toeslagen'!$D$20)</f>
        <v>0</v>
      </c>
      <c r="J16" s="68">
        <v>0</v>
      </c>
      <c r="K16" s="69">
        <f>(J16*(1+'4. Manuren+toeslagen'!$D$17+'4. Manuren+toeslagen'!$D$18))*(1+'4. Manuren+toeslagen'!$D$20)</f>
        <v>0</v>
      </c>
      <c r="L16" s="138">
        <v>1</v>
      </c>
      <c r="M16" s="138">
        <v>20</v>
      </c>
      <c r="N16" s="138">
        <v>250</v>
      </c>
      <c r="O16" s="70">
        <f t="shared" ref="O16" si="2">G16*L16+I16*M16+K16*N16</f>
        <v>0</v>
      </c>
    </row>
    <row r="17" spans="1:15" s="1" customFormat="1" x14ac:dyDescent="0.3">
      <c r="A17" s="66" t="s">
        <v>82</v>
      </c>
      <c r="B17" s="66" t="s">
        <v>72</v>
      </c>
      <c r="C17" s="66" t="s">
        <v>83</v>
      </c>
      <c r="D17" s="154" t="s">
        <v>74</v>
      </c>
      <c r="E17" s="73" t="s">
        <v>75</v>
      </c>
      <c r="F17" s="68">
        <v>0</v>
      </c>
      <c r="G17" s="69">
        <f>(F17*(1+'4. Manuren+toeslagen'!$D$17+'4. Manuren+toeslagen'!$D$18))*(1+'4. Manuren+toeslagen'!$D$20)</f>
        <v>0</v>
      </c>
      <c r="H17" s="68">
        <v>0</v>
      </c>
      <c r="I17" s="69">
        <f>(H17*(1+'4. Manuren+toeslagen'!$D$17+'4. Manuren+toeslagen'!$D$18))*(1+'4. Manuren+toeslagen'!$D$20)</f>
        <v>0</v>
      </c>
      <c r="J17" s="68">
        <v>0</v>
      </c>
      <c r="K17" s="69">
        <f>(J17*(1+'4. Manuren+toeslagen'!$D$17+'4. Manuren+toeslagen'!$D$18))*(1+'4. Manuren+toeslagen'!$D$20)</f>
        <v>0</v>
      </c>
      <c r="L17" s="138">
        <v>1</v>
      </c>
      <c r="M17" s="138">
        <v>20</v>
      </c>
      <c r="N17" s="138">
        <v>250</v>
      </c>
      <c r="O17" s="70">
        <f>G17*L17+I17*M17+K17*N17</f>
        <v>0</v>
      </c>
    </row>
    <row r="18" spans="1:15" s="1" customFormat="1" x14ac:dyDescent="0.3">
      <c r="A18" s="66" t="s">
        <v>82</v>
      </c>
      <c r="B18" s="66" t="s">
        <v>72</v>
      </c>
      <c r="C18" s="66" t="s">
        <v>83</v>
      </c>
      <c r="D18" s="154" t="s">
        <v>76</v>
      </c>
      <c r="E18" s="73" t="s">
        <v>77</v>
      </c>
      <c r="F18" s="68">
        <v>0</v>
      </c>
      <c r="G18" s="69">
        <f>(F18*(1+'4. Manuren+toeslagen'!$D$17+'4. Manuren+toeslagen'!$D$18))*(1+'4. Manuren+toeslagen'!$D$20)</f>
        <v>0</v>
      </c>
      <c r="H18" s="68">
        <v>0</v>
      </c>
      <c r="I18" s="69">
        <f>(H18*(1+'4. Manuren+toeslagen'!$D$17+'4. Manuren+toeslagen'!$D$18))*(1+'4. Manuren+toeslagen'!$D$20)</f>
        <v>0</v>
      </c>
      <c r="J18" s="68">
        <v>0</v>
      </c>
      <c r="K18" s="69">
        <f>(J18*(1+'4. Manuren+toeslagen'!$D$17+'4. Manuren+toeslagen'!$D$18))*(1+'4. Manuren+toeslagen'!$D$20)</f>
        <v>0</v>
      </c>
      <c r="L18" s="138">
        <v>9</v>
      </c>
      <c r="M18" s="138">
        <v>20</v>
      </c>
      <c r="N18" s="138">
        <v>250</v>
      </c>
      <c r="O18" s="70">
        <f t="shared" ref="O18:O19" si="3">G18*L18+I18*M18+K18*N18</f>
        <v>0</v>
      </c>
    </row>
    <row r="19" spans="1:15" s="1" customFormat="1" x14ac:dyDescent="0.3">
      <c r="A19" s="66" t="s">
        <v>82</v>
      </c>
      <c r="B19" s="66" t="s">
        <v>72</v>
      </c>
      <c r="C19" s="66" t="s">
        <v>83</v>
      </c>
      <c r="D19" s="154" t="s">
        <v>78</v>
      </c>
      <c r="E19" s="73" t="s">
        <v>79</v>
      </c>
      <c r="F19" s="68">
        <v>0</v>
      </c>
      <c r="G19" s="69">
        <f>(F19*(1+'4. Manuren+toeslagen'!$D$17+'4. Manuren+toeslagen'!$D$18))*(1+'4. Manuren+toeslagen'!$D$20)</f>
        <v>0</v>
      </c>
      <c r="H19" s="68">
        <v>0</v>
      </c>
      <c r="I19" s="69">
        <f>(H19*(1+'4. Manuren+toeslagen'!$D$17+'4. Manuren+toeslagen'!$D$18))*(1+'4. Manuren+toeslagen'!$D$20)</f>
        <v>0</v>
      </c>
      <c r="J19" s="68">
        <v>0</v>
      </c>
      <c r="K19" s="69">
        <f>(J19*(1+'4. Manuren+toeslagen'!$D$17+'4. Manuren+toeslagen'!$D$18))*(1+'4. Manuren+toeslagen'!$D$20)</f>
        <v>0</v>
      </c>
      <c r="L19" s="138">
        <v>1</v>
      </c>
      <c r="M19" s="138">
        <v>20</v>
      </c>
      <c r="N19" s="138">
        <v>250</v>
      </c>
      <c r="O19" s="70">
        <f t="shared" si="3"/>
        <v>0</v>
      </c>
    </row>
    <row r="20" spans="1:15" s="1" customFormat="1" x14ac:dyDescent="0.3">
      <c r="A20" s="66" t="s">
        <v>84</v>
      </c>
      <c r="B20" s="66" t="s">
        <v>72</v>
      </c>
      <c r="C20" s="66" t="s">
        <v>85</v>
      </c>
      <c r="D20" s="154" t="s">
        <v>74</v>
      </c>
      <c r="E20" s="73" t="s">
        <v>75</v>
      </c>
      <c r="F20" s="68">
        <v>0</v>
      </c>
      <c r="G20" s="69">
        <f>(F20*(1+'4. Manuren+toeslagen'!$D$17+'4. Manuren+toeslagen'!$D$18))*(1+'4. Manuren+toeslagen'!$D$20)</f>
        <v>0</v>
      </c>
      <c r="H20" s="68">
        <v>0</v>
      </c>
      <c r="I20" s="69">
        <f>(H20*(1+'4. Manuren+toeslagen'!$D$17+'4. Manuren+toeslagen'!$D$18))*(1+'4. Manuren+toeslagen'!$D$20)</f>
        <v>0</v>
      </c>
      <c r="J20" s="68">
        <v>0</v>
      </c>
      <c r="K20" s="69">
        <f>(J20*(1+'4. Manuren+toeslagen'!$D$17+'4. Manuren+toeslagen'!$D$18))*(1+'4. Manuren+toeslagen'!$D$20)</f>
        <v>0</v>
      </c>
      <c r="L20" s="138">
        <v>1</v>
      </c>
      <c r="M20" s="138">
        <v>20</v>
      </c>
      <c r="N20" s="138">
        <v>250</v>
      </c>
      <c r="O20" s="70">
        <f>G20*L20+I20*M20+K20*N20</f>
        <v>0</v>
      </c>
    </row>
    <row r="21" spans="1:15" s="1" customFormat="1" x14ac:dyDescent="0.3">
      <c r="A21" s="66" t="s">
        <v>84</v>
      </c>
      <c r="B21" s="66" t="s">
        <v>72</v>
      </c>
      <c r="C21" s="66" t="s">
        <v>85</v>
      </c>
      <c r="D21" s="154" t="s">
        <v>76</v>
      </c>
      <c r="E21" s="73" t="s">
        <v>77</v>
      </c>
      <c r="F21" s="68">
        <v>0</v>
      </c>
      <c r="G21" s="69">
        <f>(F21*(1+'4. Manuren+toeslagen'!$D$17+'4. Manuren+toeslagen'!$D$18))*(1+'4. Manuren+toeslagen'!$D$20)</f>
        <v>0</v>
      </c>
      <c r="H21" s="68">
        <v>0</v>
      </c>
      <c r="I21" s="69">
        <f>(H21*(1+'4. Manuren+toeslagen'!$D$17+'4. Manuren+toeslagen'!$D$18))*(1+'4. Manuren+toeslagen'!$D$20)</f>
        <v>0</v>
      </c>
      <c r="J21" s="68">
        <v>0</v>
      </c>
      <c r="K21" s="69">
        <f>(J21*(1+'4. Manuren+toeslagen'!$D$17+'4. Manuren+toeslagen'!$D$18))*(1+'4. Manuren+toeslagen'!$D$20)</f>
        <v>0</v>
      </c>
      <c r="L21" s="138">
        <v>9</v>
      </c>
      <c r="M21" s="138">
        <v>20</v>
      </c>
      <c r="N21" s="138">
        <v>250</v>
      </c>
      <c r="O21" s="70">
        <f t="shared" ref="O21:O22" si="4">G21*L21+I21*M21+K21*N21</f>
        <v>0</v>
      </c>
    </row>
    <row r="22" spans="1:15" s="1" customFormat="1" x14ac:dyDescent="0.3">
      <c r="A22" s="66" t="s">
        <v>84</v>
      </c>
      <c r="B22" s="66" t="s">
        <v>72</v>
      </c>
      <c r="C22" s="66" t="s">
        <v>85</v>
      </c>
      <c r="D22" s="154" t="s">
        <v>78</v>
      </c>
      <c r="E22" s="73" t="s">
        <v>79</v>
      </c>
      <c r="F22" s="68">
        <v>0</v>
      </c>
      <c r="G22" s="69">
        <f>(F22*(1+'4. Manuren+toeslagen'!$D$17+'4. Manuren+toeslagen'!$D$18))*(1+'4. Manuren+toeslagen'!$D$20)</f>
        <v>0</v>
      </c>
      <c r="H22" s="68">
        <v>0</v>
      </c>
      <c r="I22" s="69">
        <f>(H22*(1+'4. Manuren+toeslagen'!$D$17+'4. Manuren+toeslagen'!$D$18))*(1+'4. Manuren+toeslagen'!$D$20)</f>
        <v>0</v>
      </c>
      <c r="J22" s="68">
        <v>0</v>
      </c>
      <c r="K22" s="69">
        <f>(J22*(1+'4. Manuren+toeslagen'!$D$17+'4. Manuren+toeslagen'!$D$18))*(1+'4. Manuren+toeslagen'!$D$20)</f>
        <v>0</v>
      </c>
      <c r="L22" s="138">
        <v>1</v>
      </c>
      <c r="M22" s="138">
        <v>20</v>
      </c>
      <c r="N22" s="138">
        <v>250</v>
      </c>
      <c r="O22" s="70">
        <f t="shared" si="4"/>
        <v>0</v>
      </c>
    </row>
    <row r="23" spans="1:15" s="1" customFormat="1" x14ac:dyDescent="0.3">
      <c r="A23" s="66" t="s">
        <v>86</v>
      </c>
      <c r="B23" s="66" t="s">
        <v>72</v>
      </c>
      <c r="C23" s="66" t="s">
        <v>87</v>
      </c>
      <c r="D23" s="154" t="s">
        <v>74</v>
      </c>
      <c r="E23" s="73" t="s">
        <v>75</v>
      </c>
      <c r="F23" s="68">
        <v>0</v>
      </c>
      <c r="G23" s="69">
        <f>(F23*(1+'4. Manuren+toeslagen'!$D$17+'4. Manuren+toeslagen'!$D$18))*(1+'4. Manuren+toeslagen'!$D$20)</f>
        <v>0</v>
      </c>
      <c r="H23" s="68">
        <v>0</v>
      </c>
      <c r="I23" s="69">
        <f>(H23*(1+'4. Manuren+toeslagen'!$D$17+'4. Manuren+toeslagen'!$D$18))*(1+'4. Manuren+toeslagen'!$D$20)</f>
        <v>0</v>
      </c>
      <c r="J23" s="68">
        <v>0</v>
      </c>
      <c r="K23" s="69">
        <f>(J23*(1+'4. Manuren+toeslagen'!$D$17+'4. Manuren+toeslagen'!$D$18))*(1+'4. Manuren+toeslagen'!$D$20)</f>
        <v>0</v>
      </c>
      <c r="L23" s="138">
        <v>1</v>
      </c>
      <c r="M23" s="138">
        <v>20</v>
      </c>
      <c r="N23" s="138">
        <v>250</v>
      </c>
      <c r="O23" s="70">
        <f>G23*L23+I23*M23+K23*N23</f>
        <v>0</v>
      </c>
    </row>
    <row r="24" spans="1:15" s="1" customFormat="1" x14ac:dyDescent="0.3">
      <c r="A24" s="66" t="s">
        <v>86</v>
      </c>
      <c r="B24" s="66" t="s">
        <v>72</v>
      </c>
      <c r="C24" s="66" t="s">
        <v>87</v>
      </c>
      <c r="D24" s="154" t="s">
        <v>76</v>
      </c>
      <c r="E24" s="73" t="s">
        <v>77</v>
      </c>
      <c r="F24" s="68">
        <v>0</v>
      </c>
      <c r="G24" s="69">
        <f>(F24*(1+'4. Manuren+toeslagen'!$D$17+'4. Manuren+toeslagen'!$D$18))*(1+'4. Manuren+toeslagen'!$D$20)</f>
        <v>0</v>
      </c>
      <c r="H24" s="68">
        <v>0</v>
      </c>
      <c r="I24" s="69">
        <f>(H24*(1+'4. Manuren+toeslagen'!$D$17+'4. Manuren+toeslagen'!$D$18))*(1+'4. Manuren+toeslagen'!$D$20)</f>
        <v>0</v>
      </c>
      <c r="J24" s="68">
        <v>0</v>
      </c>
      <c r="K24" s="69">
        <f>(J24*(1+'4. Manuren+toeslagen'!$D$17+'4. Manuren+toeslagen'!$D$18))*(1+'4. Manuren+toeslagen'!$D$20)</f>
        <v>0</v>
      </c>
      <c r="L24" s="138">
        <v>9</v>
      </c>
      <c r="M24" s="138">
        <v>20</v>
      </c>
      <c r="N24" s="138">
        <v>250</v>
      </c>
      <c r="O24" s="70">
        <f t="shared" ref="O24:O25" si="5">G24*L24+I24*M24+K24*N24</f>
        <v>0</v>
      </c>
    </row>
    <row r="25" spans="1:15" s="1" customFormat="1" x14ac:dyDescent="0.3">
      <c r="A25" s="66" t="s">
        <v>86</v>
      </c>
      <c r="B25" s="66" t="s">
        <v>72</v>
      </c>
      <c r="C25" s="66" t="s">
        <v>87</v>
      </c>
      <c r="D25" s="154" t="s">
        <v>78</v>
      </c>
      <c r="E25" s="73" t="s">
        <v>79</v>
      </c>
      <c r="F25" s="68">
        <v>0</v>
      </c>
      <c r="G25" s="69">
        <f>(F25*(1+'4. Manuren+toeslagen'!$D$17+'4. Manuren+toeslagen'!$D$18))*(1+'4. Manuren+toeslagen'!$D$20)</f>
        <v>0</v>
      </c>
      <c r="H25" s="68">
        <v>0</v>
      </c>
      <c r="I25" s="69">
        <f>(H25*(1+'4. Manuren+toeslagen'!$D$17+'4. Manuren+toeslagen'!$D$18))*(1+'4. Manuren+toeslagen'!$D$20)</f>
        <v>0</v>
      </c>
      <c r="J25" s="68">
        <v>0</v>
      </c>
      <c r="K25" s="69">
        <f>(J25*(1+'4. Manuren+toeslagen'!$D$17+'4. Manuren+toeslagen'!$D$18))*(1+'4. Manuren+toeslagen'!$D$20)</f>
        <v>0</v>
      </c>
      <c r="L25" s="138">
        <v>1</v>
      </c>
      <c r="M25" s="138">
        <v>20</v>
      </c>
      <c r="N25" s="138">
        <v>250</v>
      </c>
      <c r="O25" s="70">
        <f t="shared" si="5"/>
        <v>0</v>
      </c>
    </row>
    <row r="26" spans="1:15" s="1" customFormat="1" x14ac:dyDescent="0.3">
      <c r="A26" s="66" t="s">
        <v>88</v>
      </c>
      <c r="B26" s="66" t="s">
        <v>72</v>
      </c>
      <c r="C26" s="66" t="s">
        <v>89</v>
      </c>
      <c r="D26" s="154" t="s">
        <v>74</v>
      </c>
      <c r="E26" s="73" t="s">
        <v>75</v>
      </c>
      <c r="F26" s="68">
        <v>0</v>
      </c>
      <c r="G26" s="69">
        <f>(F26*(1+'4. Manuren+toeslagen'!$D$17+'4. Manuren+toeslagen'!$D$18))*(1+'4. Manuren+toeslagen'!$D$20)</f>
        <v>0</v>
      </c>
      <c r="H26" s="68">
        <v>0</v>
      </c>
      <c r="I26" s="69">
        <f>(H26*(1+'4. Manuren+toeslagen'!$D$17+'4. Manuren+toeslagen'!$D$18))*(1+'4. Manuren+toeslagen'!$D$20)</f>
        <v>0</v>
      </c>
      <c r="J26" s="68">
        <v>0</v>
      </c>
      <c r="K26" s="69">
        <f>(J26*(1+'4. Manuren+toeslagen'!$D$17+'4. Manuren+toeslagen'!$D$18))*(1+'4. Manuren+toeslagen'!$D$20)</f>
        <v>0</v>
      </c>
      <c r="L26" s="138">
        <v>1</v>
      </c>
      <c r="M26" s="138">
        <v>20</v>
      </c>
      <c r="N26" s="138">
        <v>250</v>
      </c>
      <c r="O26" s="70">
        <f>G26*L26+I26*M26+K26*N26</f>
        <v>0</v>
      </c>
    </row>
    <row r="27" spans="1:15" s="1" customFormat="1" x14ac:dyDescent="0.3">
      <c r="A27" s="66" t="s">
        <v>88</v>
      </c>
      <c r="B27" s="66" t="s">
        <v>72</v>
      </c>
      <c r="C27" s="66" t="s">
        <v>89</v>
      </c>
      <c r="D27" s="154" t="s">
        <v>76</v>
      </c>
      <c r="E27" s="73" t="s">
        <v>77</v>
      </c>
      <c r="F27" s="68">
        <v>0</v>
      </c>
      <c r="G27" s="69">
        <f>(F27*(1+'4. Manuren+toeslagen'!$D$17+'4. Manuren+toeslagen'!$D$18))*(1+'4. Manuren+toeslagen'!$D$20)</f>
        <v>0</v>
      </c>
      <c r="H27" s="68">
        <v>0</v>
      </c>
      <c r="I27" s="69">
        <f>(H27*(1+'4. Manuren+toeslagen'!$D$17+'4. Manuren+toeslagen'!$D$18))*(1+'4. Manuren+toeslagen'!$D$20)</f>
        <v>0</v>
      </c>
      <c r="J27" s="68">
        <v>0</v>
      </c>
      <c r="K27" s="69">
        <f>(J27*(1+'4. Manuren+toeslagen'!$D$17+'4. Manuren+toeslagen'!$D$18))*(1+'4. Manuren+toeslagen'!$D$20)</f>
        <v>0</v>
      </c>
      <c r="L27" s="138">
        <v>9</v>
      </c>
      <c r="M27" s="138">
        <v>20</v>
      </c>
      <c r="N27" s="138">
        <v>250</v>
      </c>
      <c r="O27" s="70">
        <f t="shared" ref="O27:O28" si="6">G27*L27+I27*M27+K27*N27</f>
        <v>0</v>
      </c>
    </row>
    <row r="28" spans="1:15" s="1" customFormat="1" x14ac:dyDescent="0.3">
      <c r="A28" s="66" t="s">
        <v>88</v>
      </c>
      <c r="B28" s="66" t="s">
        <v>72</v>
      </c>
      <c r="C28" s="66" t="s">
        <v>89</v>
      </c>
      <c r="D28" s="154" t="s">
        <v>78</v>
      </c>
      <c r="E28" s="73" t="s">
        <v>79</v>
      </c>
      <c r="F28" s="68">
        <v>0</v>
      </c>
      <c r="G28" s="69">
        <f>(F28*(1+'4. Manuren+toeslagen'!$D$17+'4. Manuren+toeslagen'!$D$18))*(1+'4. Manuren+toeslagen'!$D$20)</f>
        <v>0</v>
      </c>
      <c r="H28" s="68">
        <v>0</v>
      </c>
      <c r="I28" s="69">
        <f>(H28*(1+'4. Manuren+toeslagen'!$D$17+'4. Manuren+toeslagen'!$D$18))*(1+'4. Manuren+toeslagen'!$D$20)</f>
        <v>0</v>
      </c>
      <c r="J28" s="68">
        <v>0</v>
      </c>
      <c r="K28" s="69">
        <f>(J28*(1+'4. Manuren+toeslagen'!$D$17+'4. Manuren+toeslagen'!$D$18))*(1+'4. Manuren+toeslagen'!$D$20)</f>
        <v>0</v>
      </c>
      <c r="L28" s="138">
        <v>1</v>
      </c>
      <c r="M28" s="138">
        <v>20</v>
      </c>
      <c r="N28" s="138">
        <v>250</v>
      </c>
      <c r="O28" s="70">
        <f t="shared" si="6"/>
        <v>0</v>
      </c>
    </row>
    <row r="29" spans="1:15" s="1" customFormat="1" x14ac:dyDescent="0.3">
      <c r="A29" s="66" t="s">
        <v>90</v>
      </c>
      <c r="B29" s="66" t="s">
        <v>72</v>
      </c>
      <c r="C29" s="66" t="s">
        <v>91</v>
      </c>
      <c r="D29" s="154" t="s">
        <v>74</v>
      </c>
      <c r="E29" s="73" t="s">
        <v>75</v>
      </c>
      <c r="F29" s="68">
        <v>0</v>
      </c>
      <c r="G29" s="69">
        <f>(F29*(1+'4. Manuren+toeslagen'!$D$17+'4. Manuren+toeslagen'!$D$18))*(1+'4. Manuren+toeslagen'!$D$20)</f>
        <v>0</v>
      </c>
      <c r="H29" s="68">
        <v>0</v>
      </c>
      <c r="I29" s="69">
        <f>(H29*(1+'4. Manuren+toeslagen'!$D$17+'4. Manuren+toeslagen'!$D$18))*(1+'4. Manuren+toeslagen'!$D$20)</f>
        <v>0</v>
      </c>
      <c r="J29" s="68">
        <v>0</v>
      </c>
      <c r="K29" s="69">
        <f>(J29*(1+'4. Manuren+toeslagen'!$D$17+'4. Manuren+toeslagen'!$D$18))*(1+'4. Manuren+toeslagen'!$D$20)</f>
        <v>0</v>
      </c>
      <c r="L29" s="138">
        <v>1</v>
      </c>
      <c r="M29" s="138">
        <v>20</v>
      </c>
      <c r="N29" s="138">
        <v>250</v>
      </c>
      <c r="O29" s="70">
        <f>G29*L29+I29*M29+K29*N29</f>
        <v>0</v>
      </c>
    </row>
    <row r="30" spans="1:15" s="1" customFormat="1" x14ac:dyDescent="0.3">
      <c r="A30" s="66" t="s">
        <v>90</v>
      </c>
      <c r="B30" s="66" t="s">
        <v>72</v>
      </c>
      <c r="C30" s="66" t="s">
        <v>91</v>
      </c>
      <c r="D30" s="154" t="s">
        <v>76</v>
      </c>
      <c r="E30" s="73" t="s">
        <v>77</v>
      </c>
      <c r="F30" s="68">
        <v>0</v>
      </c>
      <c r="G30" s="69">
        <f>(F30*(1+'4. Manuren+toeslagen'!$D$17+'4. Manuren+toeslagen'!$D$18))*(1+'4. Manuren+toeslagen'!$D$20)</f>
        <v>0</v>
      </c>
      <c r="H30" s="68">
        <v>0</v>
      </c>
      <c r="I30" s="69">
        <f>(H30*(1+'4. Manuren+toeslagen'!$D$17+'4. Manuren+toeslagen'!$D$18))*(1+'4. Manuren+toeslagen'!$D$20)</f>
        <v>0</v>
      </c>
      <c r="J30" s="68">
        <v>0</v>
      </c>
      <c r="K30" s="69">
        <f>(J30*(1+'4. Manuren+toeslagen'!$D$17+'4. Manuren+toeslagen'!$D$18))*(1+'4. Manuren+toeslagen'!$D$20)</f>
        <v>0</v>
      </c>
      <c r="L30" s="138">
        <v>9</v>
      </c>
      <c r="M30" s="138">
        <v>20</v>
      </c>
      <c r="N30" s="138">
        <v>250</v>
      </c>
      <c r="O30" s="70">
        <f t="shared" ref="O30:O31" si="7">G30*L30+I30*M30+K30*N30</f>
        <v>0</v>
      </c>
    </row>
    <row r="31" spans="1:15" s="1" customFormat="1" x14ac:dyDescent="0.3">
      <c r="A31" s="66" t="s">
        <v>90</v>
      </c>
      <c r="B31" s="66" t="s">
        <v>72</v>
      </c>
      <c r="C31" s="66" t="s">
        <v>91</v>
      </c>
      <c r="D31" s="154" t="s">
        <v>78</v>
      </c>
      <c r="E31" s="73" t="s">
        <v>79</v>
      </c>
      <c r="F31" s="68">
        <v>0</v>
      </c>
      <c r="G31" s="69">
        <f>(F31*(1+'4. Manuren+toeslagen'!$D$17+'4. Manuren+toeslagen'!$D$18))*(1+'4. Manuren+toeslagen'!$D$20)</f>
        <v>0</v>
      </c>
      <c r="H31" s="68">
        <v>0</v>
      </c>
      <c r="I31" s="69">
        <f>(H31*(1+'4. Manuren+toeslagen'!$D$17+'4. Manuren+toeslagen'!$D$18))*(1+'4. Manuren+toeslagen'!$D$20)</f>
        <v>0</v>
      </c>
      <c r="J31" s="68">
        <v>0</v>
      </c>
      <c r="K31" s="69">
        <f>(J31*(1+'4. Manuren+toeslagen'!$D$17+'4. Manuren+toeslagen'!$D$18))*(1+'4. Manuren+toeslagen'!$D$20)</f>
        <v>0</v>
      </c>
      <c r="L31" s="138">
        <v>1</v>
      </c>
      <c r="M31" s="138">
        <v>20</v>
      </c>
      <c r="N31" s="138">
        <v>250</v>
      </c>
      <c r="O31" s="70">
        <f t="shared" si="7"/>
        <v>0</v>
      </c>
    </row>
    <row r="32" spans="1:15" s="1" customFormat="1" x14ac:dyDescent="0.3">
      <c r="A32" s="66" t="s">
        <v>92</v>
      </c>
      <c r="B32" s="66" t="s">
        <v>72</v>
      </c>
      <c r="C32" s="66" t="s">
        <v>93</v>
      </c>
      <c r="D32" s="154" t="s">
        <v>74</v>
      </c>
      <c r="E32" s="73" t="s">
        <v>75</v>
      </c>
      <c r="F32" s="68">
        <v>0</v>
      </c>
      <c r="G32" s="69">
        <f>(F32*(1+'4. Manuren+toeslagen'!$D$17+'4. Manuren+toeslagen'!$D$18))*(1+'4. Manuren+toeslagen'!$D$20)</f>
        <v>0</v>
      </c>
      <c r="H32" s="68">
        <v>0</v>
      </c>
      <c r="I32" s="69">
        <f>(H32*(1+'4. Manuren+toeslagen'!$D$17+'4. Manuren+toeslagen'!$D$18))*(1+'4. Manuren+toeslagen'!$D$20)</f>
        <v>0</v>
      </c>
      <c r="J32" s="68">
        <v>0</v>
      </c>
      <c r="K32" s="69">
        <f>(J32*(1+'4. Manuren+toeslagen'!$D$17+'4. Manuren+toeslagen'!$D$18))*(1+'4. Manuren+toeslagen'!$D$20)</f>
        <v>0</v>
      </c>
      <c r="L32" s="138">
        <v>1</v>
      </c>
      <c r="M32" s="138">
        <v>20</v>
      </c>
      <c r="N32" s="138">
        <v>250</v>
      </c>
      <c r="O32" s="70">
        <f>G32*L32+I32*M32+K32*N32</f>
        <v>0</v>
      </c>
    </row>
    <row r="33" spans="1:15" s="1" customFormat="1" x14ac:dyDescent="0.3">
      <c r="A33" s="66" t="s">
        <v>92</v>
      </c>
      <c r="B33" s="66" t="s">
        <v>72</v>
      </c>
      <c r="C33" s="66" t="s">
        <v>93</v>
      </c>
      <c r="D33" s="154" t="s">
        <v>76</v>
      </c>
      <c r="E33" s="73" t="s">
        <v>77</v>
      </c>
      <c r="F33" s="68">
        <v>0</v>
      </c>
      <c r="G33" s="69">
        <f>(F33*(1+'4. Manuren+toeslagen'!$D$17+'4. Manuren+toeslagen'!$D$18))*(1+'4. Manuren+toeslagen'!$D$20)</f>
        <v>0</v>
      </c>
      <c r="H33" s="68">
        <v>0</v>
      </c>
      <c r="I33" s="69">
        <f>(H33*(1+'4. Manuren+toeslagen'!$D$17+'4. Manuren+toeslagen'!$D$18))*(1+'4. Manuren+toeslagen'!$D$20)</f>
        <v>0</v>
      </c>
      <c r="J33" s="68">
        <v>0</v>
      </c>
      <c r="K33" s="69">
        <f>(J33*(1+'4. Manuren+toeslagen'!$D$17+'4. Manuren+toeslagen'!$D$18))*(1+'4. Manuren+toeslagen'!$D$20)</f>
        <v>0</v>
      </c>
      <c r="L33" s="138">
        <v>9</v>
      </c>
      <c r="M33" s="138">
        <v>20</v>
      </c>
      <c r="N33" s="138">
        <v>250</v>
      </c>
      <c r="O33" s="70">
        <f t="shared" ref="O33:O34" si="8">G33*L33+I33*M33+K33*N33</f>
        <v>0</v>
      </c>
    </row>
    <row r="34" spans="1:15" s="1" customFormat="1" x14ac:dyDescent="0.3">
      <c r="A34" s="66" t="s">
        <v>92</v>
      </c>
      <c r="B34" s="66" t="s">
        <v>72</v>
      </c>
      <c r="C34" s="66" t="s">
        <v>93</v>
      </c>
      <c r="D34" s="154" t="s">
        <v>78</v>
      </c>
      <c r="E34" s="73" t="s">
        <v>79</v>
      </c>
      <c r="F34" s="68">
        <v>0</v>
      </c>
      <c r="G34" s="69">
        <f>(F34*(1+'4. Manuren+toeslagen'!$D$17+'4. Manuren+toeslagen'!$D$18))*(1+'4. Manuren+toeslagen'!$D$20)</f>
        <v>0</v>
      </c>
      <c r="H34" s="68">
        <v>0</v>
      </c>
      <c r="I34" s="69">
        <f>(H34*(1+'4. Manuren+toeslagen'!$D$17+'4. Manuren+toeslagen'!$D$18))*(1+'4. Manuren+toeslagen'!$D$20)</f>
        <v>0</v>
      </c>
      <c r="J34" s="68">
        <v>0</v>
      </c>
      <c r="K34" s="69">
        <f>(J34*(1+'4. Manuren+toeslagen'!$D$17+'4. Manuren+toeslagen'!$D$18))*(1+'4. Manuren+toeslagen'!$D$20)</f>
        <v>0</v>
      </c>
      <c r="L34" s="138">
        <v>1</v>
      </c>
      <c r="M34" s="138">
        <v>20</v>
      </c>
      <c r="N34" s="138">
        <v>250</v>
      </c>
      <c r="O34" s="70">
        <f t="shared" si="8"/>
        <v>0</v>
      </c>
    </row>
    <row r="35" spans="1:15" s="1" customFormat="1" x14ac:dyDescent="0.3">
      <c r="A35" s="66" t="s">
        <v>94</v>
      </c>
      <c r="B35" s="66" t="s">
        <v>72</v>
      </c>
      <c r="C35" s="66" t="s">
        <v>95</v>
      </c>
      <c r="D35" s="154" t="s">
        <v>74</v>
      </c>
      <c r="E35" s="73" t="s">
        <v>75</v>
      </c>
      <c r="F35" s="68">
        <v>0</v>
      </c>
      <c r="G35" s="69">
        <f>(F35*(1+'4. Manuren+toeslagen'!$D$17+'4. Manuren+toeslagen'!$D$18))*(1+'4. Manuren+toeslagen'!$D$20)</f>
        <v>0</v>
      </c>
      <c r="H35" s="68">
        <v>0</v>
      </c>
      <c r="I35" s="69">
        <f>(H35*(1+'4. Manuren+toeslagen'!$D$17+'4. Manuren+toeslagen'!$D$18))*(1+'4. Manuren+toeslagen'!$D$20)</f>
        <v>0</v>
      </c>
      <c r="J35" s="68">
        <v>0</v>
      </c>
      <c r="K35" s="69">
        <f>(J35*(1+'4. Manuren+toeslagen'!$D$17+'4. Manuren+toeslagen'!$D$18))*(1+'4. Manuren+toeslagen'!$D$20)</f>
        <v>0</v>
      </c>
      <c r="L35" s="138">
        <v>1</v>
      </c>
      <c r="M35" s="138">
        <v>20</v>
      </c>
      <c r="N35" s="138">
        <v>250</v>
      </c>
      <c r="O35" s="70">
        <f>G35*L35+I35*M35+K35*N35</f>
        <v>0</v>
      </c>
    </row>
    <row r="36" spans="1:15" s="1" customFormat="1" x14ac:dyDescent="0.3">
      <c r="A36" s="66" t="s">
        <v>94</v>
      </c>
      <c r="B36" s="66" t="s">
        <v>72</v>
      </c>
      <c r="C36" s="66" t="s">
        <v>95</v>
      </c>
      <c r="D36" s="154" t="s">
        <v>76</v>
      </c>
      <c r="E36" s="73" t="s">
        <v>77</v>
      </c>
      <c r="F36" s="68">
        <v>0</v>
      </c>
      <c r="G36" s="69">
        <f>(F36*(1+'4. Manuren+toeslagen'!$D$17+'4. Manuren+toeslagen'!$D$18))*(1+'4. Manuren+toeslagen'!$D$20)</f>
        <v>0</v>
      </c>
      <c r="H36" s="68">
        <v>0</v>
      </c>
      <c r="I36" s="69">
        <f>(H36*(1+'4. Manuren+toeslagen'!$D$17+'4. Manuren+toeslagen'!$D$18))*(1+'4. Manuren+toeslagen'!$D$20)</f>
        <v>0</v>
      </c>
      <c r="J36" s="68">
        <v>0</v>
      </c>
      <c r="K36" s="69">
        <f>(J36*(1+'4. Manuren+toeslagen'!$D$17+'4. Manuren+toeslagen'!$D$18))*(1+'4. Manuren+toeslagen'!$D$20)</f>
        <v>0</v>
      </c>
      <c r="L36" s="138">
        <v>9</v>
      </c>
      <c r="M36" s="138">
        <v>20</v>
      </c>
      <c r="N36" s="138">
        <v>250</v>
      </c>
      <c r="O36" s="70">
        <f t="shared" ref="O36:O37" si="9">G36*L36+I36*M36+K36*N36</f>
        <v>0</v>
      </c>
    </row>
    <row r="37" spans="1:15" s="1" customFormat="1" x14ac:dyDescent="0.3">
      <c r="A37" s="66" t="s">
        <v>94</v>
      </c>
      <c r="B37" s="66" t="s">
        <v>72</v>
      </c>
      <c r="C37" s="66" t="s">
        <v>95</v>
      </c>
      <c r="D37" s="154" t="s">
        <v>78</v>
      </c>
      <c r="E37" s="73" t="s">
        <v>79</v>
      </c>
      <c r="F37" s="68">
        <v>0</v>
      </c>
      <c r="G37" s="69">
        <f>(F37*(1+'4. Manuren+toeslagen'!$D$17+'4. Manuren+toeslagen'!$D$18))*(1+'4. Manuren+toeslagen'!$D$20)</f>
        <v>0</v>
      </c>
      <c r="H37" s="68">
        <v>0</v>
      </c>
      <c r="I37" s="69">
        <f>(H37*(1+'4. Manuren+toeslagen'!$D$17+'4. Manuren+toeslagen'!$D$18))*(1+'4. Manuren+toeslagen'!$D$20)</f>
        <v>0</v>
      </c>
      <c r="J37" s="68">
        <v>0</v>
      </c>
      <c r="K37" s="69">
        <f>(J37*(1+'4. Manuren+toeslagen'!$D$17+'4. Manuren+toeslagen'!$D$18))*(1+'4. Manuren+toeslagen'!$D$20)</f>
        <v>0</v>
      </c>
      <c r="L37" s="138">
        <v>1</v>
      </c>
      <c r="M37" s="138">
        <v>20</v>
      </c>
      <c r="N37" s="138">
        <v>250</v>
      </c>
      <c r="O37" s="70">
        <f t="shared" si="9"/>
        <v>0</v>
      </c>
    </row>
    <row r="38" spans="1:15" s="1" customFormat="1" x14ac:dyDescent="0.3">
      <c r="A38" s="66" t="s">
        <v>96</v>
      </c>
      <c r="B38" s="66" t="s">
        <v>72</v>
      </c>
      <c r="C38" s="66" t="s">
        <v>97</v>
      </c>
      <c r="D38" s="154" t="s">
        <v>74</v>
      </c>
      <c r="E38" s="73" t="s">
        <v>75</v>
      </c>
      <c r="F38" s="68">
        <v>0</v>
      </c>
      <c r="G38" s="69">
        <f>(F38*(1+'4. Manuren+toeslagen'!$D$17+'4. Manuren+toeslagen'!$D$18))*(1+'4. Manuren+toeslagen'!$D$20)</f>
        <v>0</v>
      </c>
      <c r="H38" s="68">
        <v>0</v>
      </c>
      <c r="I38" s="69">
        <f>(H38*(1+'4. Manuren+toeslagen'!$D$17+'4. Manuren+toeslagen'!$D$18))*(1+'4. Manuren+toeslagen'!$D$20)</f>
        <v>0</v>
      </c>
      <c r="J38" s="68">
        <v>0</v>
      </c>
      <c r="K38" s="69">
        <f>(J38*(1+'4. Manuren+toeslagen'!$D$17+'4. Manuren+toeslagen'!$D$18))*(1+'4. Manuren+toeslagen'!$D$20)</f>
        <v>0</v>
      </c>
      <c r="L38" s="138">
        <v>1</v>
      </c>
      <c r="M38" s="138">
        <v>20</v>
      </c>
      <c r="N38" s="138">
        <v>250</v>
      </c>
      <c r="O38" s="70">
        <f>G38*L38+I38*M38+K38*N38</f>
        <v>0</v>
      </c>
    </row>
    <row r="39" spans="1:15" s="1" customFormat="1" x14ac:dyDescent="0.3">
      <c r="A39" s="66" t="s">
        <v>96</v>
      </c>
      <c r="B39" s="66" t="s">
        <v>72</v>
      </c>
      <c r="C39" s="66" t="s">
        <v>97</v>
      </c>
      <c r="D39" s="154" t="s">
        <v>76</v>
      </c>
      <c r="E39" s="73" t="s">
        <v>77</v>
      </c>
      <c r="F39" s="68">
        <v>0</v>
      </c>
      <c r="G39" s="69">
        <f>(F39*(1+'4. Manuren+toeslagen'!$D$17+'4. Manuren+toeslagen'!$D$18))*(1+'4. Manuren+toeslagen'!$D$20)</f>
        <v>0</v>
      </c>
      <c r="H39" s="68">
        <v>0</v>
      </c>
      <c r="I39" s="69">
        <f>(H39*(1+'4. Manuren+toeslagen'!$D$17+'4. Manuren+toeslagen'!$D$18))*(1+'4. Manuren+toeslagen'!$D$20)</f>
        <v>0</v>
      </c>
      <c r="J39" s="68">
        <v>0</v>
      </c>
      <c r="K39" s="69">
        <f>(J39*(1+'4. Manuren+toeslagen'!$D$17+'4. Manuren+toeslagen'!$D$18))*(1+'4. Manuren+toeslagen'!$D$20)</f>
        <v>0</v>
      </c>
      <c r="L39" s="138">
        <v>9</v>
      </c>
      <c r="M39" s="138">
        <v>20</v>
      </c>
      <c r="N39" s="138">
        <v>250</v>
      </c>
      <c r="O39" s="70">
        <f t="shared" ref="O39:O40" si="10">G39*L39+I39*M39+K39*N39</f>
        <v>0</v>
      </c>
    </row>
    <row r="40" spans="1:15" s="1" customFormat="1" x14ac:dyDescent="0.3">
      <c r="A40" s="66" t="s">
        <v>96</v>
      </c>
      <c r="B40" s="66" t="s">
        <v>72</v>
      </c>
      <c r="C40" s="66" t="s">
        <v>97</v>
      </c>
      <c r="D40" s="154" t="s">
        <v>78</v>
      </c>
      <c r="E40" s="73" t="s">
        <v>79</v>
      </c>
      <c r="F40" s="68">
        <v>0</v>
      </c>
      <c r="G40" s="69">
        <f>(F40*(1+'4. Manuren+toeslagen'!$D$17+'4. Manuren+toeslagen'!$D$18))*(1+'4. Manuren+toeslagen'!$D$20)</f>
        <v>0</v>
      </c>
      <c r="H40" s="68">
        <v>0</v>
      </c>
      <c r="I40" s="69">
        <f>(H40*(1+'4. Manuren+toeslagen'!$D$17+'4. Manuren+toeslagen'!$D$18))*(1+'4. Manuren+toeslagen'!$D$20)</f>
        <v>0</v>
      </c>
      <c r="J40" s="68">
        <v>0</v>
      </c>
      <c r="K40" s="69">
        <f>(J40*(1+'4. Manuren+toeslagen'!$D$17+'4. Manuren+toeslagen'!$D$18))*(1+'4. Manuren+toeslagen'!$D$20)</f>
        <v>0</v>
      </c>
      <c r="L40" s="138">
        <v>1</v>
      </c>
      <c r="M40" s="138">
        <v>20</v>
      </c>
      <c r="N40" s="138">
        <v>250</v>
      </c>
      <c r="O40" s="70">
        <f t="shared" si="10"/>
        <v>0</v>
      </c>
    </row>
    <row r="41" spans="1:15" s="1" customFormat="1" x14ac:dyDescent="0.3">
      <c r="A41" s="66" t="s">
        <v>98</v>
      </c>
      <c r="B41" s="66" t="s">
        <v>72</v>
      </c>
      <c r="C41" s="66" t="s">
        <v>99</v>
      </c>
      <c r="D41" s="154" t="s">
        <v>74</v>
      </c>
      <c r="E41" s="73" t="s">
        <v>75</v>
      </c>
      <c r="F41" s="68">
        <v>0</v>
      </c>
      <c r="G41" s="69">
        <f>(F41*(1+'4. Manuren+toeslagen'!$D$17+'4. Manuren+toeslagen'!$D$18))*(1+'4. Manuren+toeslagen'!$D$20)</f>
        <v>0</v>
      </c>
      <c r="H41" s="68">
        <v>0</v>
      </c>
      <c r="I41" s="69">
        <f>(H41*(1+'4. Manuren+toeslagen'!$D$17+'4. Manuren+toeslagen'!$D$18))*(1+'4. Manuren+toeslagen'!$D$20)</f>
        <v>0</v>
      </c>
      <c r="J41" s="68">
        <v>0</v>
      </c>
      <c r="K41" s="69">
        <f>(J41*(1+'4. Manuren+toeslagen'!$D$17+'4. Manuren+toeslagen'!$D$18))*(1+'4. Manuren+toeslagen'!$D$20)</f>
        <v>0</v>
      </c>
      <c r="L41" s="138">
        <v>1</v>
      </c>
      <c r="M41" s="138">
        <v>20</v>
      </c>
      <c r="N41" s="138">
        <v>250</v>
      </c>
      <c r="O41" s="70">
        <f>G41*L41+I41*M41+K41*N41</f>
        <v>0</v>
      </c>
    </row>
    <row r="42" spans="1:15" s="1" customFormat="1" x14ac:dyDescent="0.3">
      <c r="A42" s="66" t="s">
        <v>98</v>
      </c>
      <c r="B42" s="66" t="s">
        <v>72</v>
      </c>
      <c r="C42" s="66" t="s">
        <v>99</v>
      </c>
      <c r="D42" s="154" t="s">
        <v>76</v>
      </c>
      <c r="E42" s="73" t="s">
        <v>77</v>
      </c>
      <c r="F42" s="68">
        <v>0</v>
      </c>
      <c r="G42" s="69">
        <f>(F42*(1+'4. Manuren+toeslagen'!$D$17+'4. Manuren+toeslagen'!$D$18))*(1+'4. Manuren+toeslagen'!$D$20)</f>
        <v>0</v>
      </c>
      <c r="H42" s="68">
        <v>0</v>
      </c>
      <c r="I42" s="69">
        <f>(H42*(1+'4. Manuren+toeslagen'!$D$17+'4. Manuren+toeslagen'!$D$18))*(1+'4. Manuren+toeslagen'!$D$20)</f>
        <v>0</v>
      </c>
      <c r="J42" s="68">
        <v>0</v>
      </c>
      <c r="K42" s="69">
        <f>(J42*(1+'4. Manuren+toeslagen'!$D$17+'4. Manuren+toeslagen'!$D$18))*(1+'4. Manuren+toeslagen'!$D$20)</f>
        <v>0</v>
      </c>
      <c r="L42" s="138">
        <v>9</v>
      </c>
      <c r="M42" s="138">
        <v>20</v>
      </c>
      <c r="N42" s="138">
        <v>250</v>
      </c>
      <c r="O42" s="70">
        <f t="shared" ref="O42:O43" si="11">G42*L42+I42*M42+K42*N42</f>
        <v>0</v>
      </c>
    </row>
    <row r="43" spans="1:15" s="1" customFormat="1" x14ac:dyDescent="0.3">
      <c r="A43" s="66" t="s">
        <v>98</v>
      </c>
      <c r="B43" s="66" t="s">
        <v>72</v>
      </c>
      <c r="C43" s="66" t="s">
        <v>99</v>
      </c>
      <c r="D43" s="154" t="s">
        <v>78</v>
      </c>
      <c r="E43" s="73" t="s">
        <v>79</v>
      </c>
      <c r="F43" s="68">
        <v>0</v>
      </c>
      <c r="G43" s="69">
        <f>(F43*(1+'4. Manuren+toeslagen'!$D$17+'4. Manuren+toeslagen'!$D$18))*(1+'4. Manuren+toeslagen'!$D$20)</f>
        <v>0</v>
      </c>
      <c r="H43" s="68">
        <v>0</v>
      </c>
      <c r="I43" s="69">
        <f>(H43*(1+'4. Manuren+toeslagen'!$D$17+'4. Manuren+toeslagen'!$D$18))*(1+'4. Manuren+toeslagen'!$D$20)</f>
        <v>0</v>
      </c>
      <c r="J43" s="68">
        <v>0</v>
      </c>
      <c r="K43" s="69">
        <f>(J43*(1+'4. Manuren+toeslagen'!$D$17+'4. Manuren+toeslagen'!$D$18))*(1+'4. Manuren+toeslagen'!$D$20)</f>
        <v>0</v>
      </c>
      <c r="L43" s="138">
        <v>1</v>
      </c>
      <c r="M43" s="138">
        <v>20</v>
      </c>
      <c r="N43" s="138">
        <v>250</v>
      </c>
      <c r="O43" s="70">
        <f t="shared" si="11"/>
        <v>0</v>
      </c>
    </row>
    <row r="44" spans="1:15" s="1" customFormat="1" x14ac:dyDescent="0.3">
      <c r="A44" s="66" t="s">
        <v>100</v>
      </c>
      <c r="B44" s="66" t="s">
        <v>72</v>
      </c>
      <c r="C44" s="66" t="s">
        <v>101</v>
      </c>
      <c r="D44" s="154" t="s">
        <v>76</v>
      </c>
      <c r="E44" s="73" t="s">
        <v>77</v>
      </c>
      <c r="F44" s="68">
        <v>0</v>
      </c>
      <c r="G44" s="69">
        <f>(F44*(1+'4. Manuren+toeslagen'!$D$17+'4. Manuren+toeslagen'!$D$18))*(1+'4. Manuren+toeslagen'!$D$20)</f>
        <v>0</v>
      </c>
      <c r="H44" s="68">
        <v>0</v>
      </c>
      <c r="I44" s="69">
        <f>(H44*(1+'4. Manuren+toeslagen'!$D$17+'4. Manuren+toeslagen'!$D$18))*(1+'4. Manuren+toeslagen'!$D$20)</f>
        <v>0</v>
      </c>
      <c r="J44" s="68">
        <v>0</v>
      </c>
      <c r="K44" s="69">
        <f>(J44*(1+'4. Manuren+toeslagen'!$D$17+'4. Manuren+toeslagen'!$D$18))*(1+'4. Manuren+toeslagen'!$D$20)</f>
        <v>0</v>
      </c>
      <c r="L44" s="138">
        <v>9</v>
      </c>
      <c r="M44" s="138">
        <v>20</v>
      </c>
      <c r="N44" s="138">
        <v>250</v>
      </c>
      <c r="O44" s="70">
        <f t="shared" ref="O44:O124" si="12">G44*L44+I44*M44+K44*N44</f>
        <v>0</v>
      </c>
    </row>
    <row r="45" spans="1:15" s="1" customFormat="1" x14ac:dyDescent="0.3">
      <c r="A45" s="66" t="s">
        <v>100</v>
      </c>
      <c r="B45" s="66" t="s">
        <v>72</v>
      </c>
      <c r="C45" s="66" t="s">
        <v>101</v>
      </c>
      <c r="D45" s="154" t="s">
        <v>78</v>
      </c>
      <c r="E45" s="73" t="s">
        <v>79</v>
      </c>
      <c r="F45" s="68">
        <v>0</v>
      </c>
      <c r="G45" s="69">
        <f>(F45*(1+'4. Manuren+toeslagen'!$D$17+'4. Manuren+toeslagen'!$D$18))*(1+'4. Manuren+toeslagen'!$D$20)</f>
        <v>0</v>
      </c>
      <c r="H45" s="68">
        <v>0</v>
      </c>
      <c r="I45" s="69">
        <f>(H45*(1+'4. Manuren+toeslagen'!$D$17+'4. Manuren+toeslagen'!$D$18))*(1+'4. Manuren+toeslagen'!$D$20)</f>
        <v>0</v>
      </c>
      <c r="J45" s="68">
        <v>0</v>
      </c>
      <c r="K45" s="69">
        <f>(J45*(1+'4. Manuren+toeslagen'!$D$17+'4. Manuren+toeslagen'!$D$18))*(1+'4. Manuren+toeslagen'!$D$20)</f>
        <v>0</v>
      </c>
      <c r="L45" s="138">
        <v>1</v>
      </c>
      <c r="M45" s="138">
        <v>20</v>
      </c>
      <c r="N45" s="138">
        <v>250</v>
      </c>
      <c r="O45" s="70">
        <f t="shared" si="12"/>
        <v>0</v>
      </c>
    </row>
    <row r="46" spans="1:15" s="1" customFormat="1" x14ac:dyDescent="0.3">
      <c r="A46" s="66" t="s">
        <v>102</v>
      </c>
      <c r="B46" s="66" t="s">
        <v>72</v>
      </c>
      <c r="C46" s="66" t="s">
        <v>103</v>
      </c>
      <c r="D46" s="154" t="s">
        <v>76</v>
      </c>
      <c r="E46" s="73" t="s">
        <v>77</v>
      </c>
      <c r="F46" s="68">
        <v>0</v>
      </c>
      <c r="G46" s="69">
        <f>(F46*(1+'4. Manuren+toeslagen'!$D$17+'4. Manuren+toeslagen'!$D$18))*(1+'4. Manuren+toeslagen'!$D$20)</f>
        <v>0</v>
      </c>
      <c r="H46" s="68">
        <v>0</v>
      </c>
      <c r="I46" s="69">
        <f>(H46*(1+'4. Manuren+toeslagen'!$D$17+'4. Manuren+toeslagen'!$D$18))*(1+'4. Manuren+toeslagen'!$D$20)</f>
        <v>0</v>
      </c>
      <c r="J46" s="68">
        <v>0</v>
      </c>
      <c r="K46" s="69">
        <f>(J46*(1+'4. Manuren+toeslagen'!$D$17+'4. Manuren+toeslagen'!$D$18))*(1+'4. Manuren+toeslagen'!$D$20)</f>
        <v>0</v>
      </c>
      <c r="L46" s="138">
        <v>9</v>
      </c>
      <c r="M46" s="138">
        <v>20</v>
      </c>
      <c r="N46" s="138">
        <v>250</v>
      </c>
      <c r="O46" s="70">
        <f t="shared" si="12"/>
        <v>0</v>
      </c>
    </row>
    <row r="47" spans="1:15" s="1" customFormat="1" x14ac:dyDescent="0.3">
      <c r="A47" s="66" t="s">
        <v>102</v>
      </c>
      <c r="B47" s="66" t="s">
        <v>72</v>
      </c>
      <c r="C47" s="66" t="s">
        <v>103</v>
      </c>
      <c r="D47" s="154" t="s">
        <v>78</v>
      </c>
      <c r="E47" s="73" t="s">
        <v>79</v>
      </c>
      <c r="F47" s="68">
        <v>0</v>
      </c>
      <c r="G47" s="69">
        <f>(F47*(1+'4. Manuren+toeslagen'!$D$17+'4. Manuren+toeslagen'!$D$18))*(1+'4. Manuren+toeslagen'!$D$20)</f>
        <v>0</v>
      </c>
      <c r="H47" s="68">
        <v>0</v>
      </c>
      <c r="I47" s="69">
        <f>(H47*(1+'4. Manuren+toeslagen'!$D$17+'4. Manuren+toeslagen'!$D$18))*(1+'4. Manuren+toeslagen'!$D$20)</f>
        <v>0</v>
      </c>
      <c r="J47" s="68">
        <v>0</v>
      </c>
      <c r="K47" s="69">
        <f>(J47*(1+'4. Manuren+toeslagen'!$D$17+'4. Manuren+toeslagen'!$D$18))*(1+'4. Manuren+toeslagen'!$D$20)</f>
        <v>0</v>
      </c>
      <c r="L47" s="138">
        <v>1</v>
      </c>
      <c r="M47" s="138">
        <v>20</v>
      </c>
      <c r="N47" s="138">
        <v>250</v>
      </c>
      <c r="O47" s="70">
        <f t="shared" si="12"/>
        <v>0</v>
      </c>
    </row>
    <row r="48" spans="1:15" s="1" customFormat="1" x14ac:dyDescent="0.3">
      <c r="A48" s="66" t="s">
        <v>104</v>
      </c>
      <c r="B48" s="66" t="s">
        <v>72</v>
      </c>
      <c r="C48" s="66" t="s">
        <v>105</v>
      </c>
      <c r="D48" s="154" t="s">
        <v>76</v>
      </c>
      <c r="E48" s="73" t="s">
        <v>77</v>
      </c>
      <c r="F48" s="68">
        <v>0</v>
      </c>
      <c r="G48" s="69">
        <f>(F48*(1+'4. Manuren+toeslagen'!$D$17+'4. Manuren+toeslagen'!$D$18))*(1+'4. Manuren+toeslagen'!$D$20)</f>
        <v>0</v>
      </c>
      <c r="H48" s="68">
        <v>0</v>
      </c>
      <c r="I48" s="69">
        <f>(H48*(1+'4. Manuren+toeslagen'!$D$17+'4. Manuren+toeslagen'!$D$18))*(1+'4. Manuren+toeslagen'!$D$20)</f>
        <v>0</v>
      </c>
      <c r="J48" s="68">
        <v>0</v>
      </c>
      <c r="K48" s="69">
        <f>(J48*(1+'4. Manuren+toeslagen'!$D$17+'4. Manuren+toeslagen'!$D$18))*(1+'4. Manuren+toeslagen'!$D$20)</f>
        <v>0</v>
      </c>
      <c r="L48" s="138">
        <v>9</v>
      </c>
      <c r="M48" s="138">
        <v>20</v>
      </c>
      <c r="N48" s="138">
        <v>250</v>
      </c>
      <c r="O48" s="70">
        <f t="shared" si="12"/>
        <v>0</v>
      </c>
    </row>
    <row r="49" spans="1:15" s="1" customFormat="1" x14ac:dyDescent="0.3">
      <c r="A49" s="66" t="s">
        <v>104</v>
      </c>
      <c r="B49" s="66" t="s">
        <v>72</v>
      </c>
      <c r="C49" s="66" t="s">
        <v>105</v>
      </c>
      <c r="D49" s="154" t="s">
        <v>78</v>
      </c>
      <c r="E49" s="73" t="s">
        <v>79</v>
      </c>
      <c r="F49" s="68">
        <v>0</v>
      </c>
      <c r="G49" s="69">
        <f>(F49*(1+'4. Manuren+toeslagen'!$D$17+'4. Manuren+toeslagen'!$D$18))*(1+'4. Manuren+toeslagen'!$D$20)</f>
        <v>0</v>
      </c>
      <c r="H49" s="68">
        <v>0</v>
      </c>
      <c r="I49" s="69">
        <f>(H49*(1+'4. Manuren+toeslagen'!$D$17+'4. Manuren+toeslagen'!$D$18))*(1+'4. Manuren+toeslagen'!$D$20)</f>
        <v>0</v>
      </c>
      <c r="J49" s="68">
        <v>0</v>
      </c>
      <c r="K49" s="69">
        <f>(J49*(1+'4. Manuren+toeslagen'!$D$17+'4. Manuren+toeslagen'!$D$18))*(1+'4. Manuren+toeslagen'!$D$20)</f>
        <v>0</v>
      </c>
      <c r="L49" s="138">
        <v>1</v>
      </c>
      <c r="M49" s="138">
        <v>20</v>
      </c>
      <c r="N49" s="138">
        <v>250</v>
      </c>
      <c r="O49" s="70">
        <f t="shared" si="12"/>
        <v>0</v>
      </c>
    </row>
    <row r="50" spans="1:15" s="1" customFormat="1" x14ac:dyDescent="0.3">
      <c r="A50" s="66" t="s">
        <v>106</v>
      </c>
      <c r="B50" s="66" t="s">
        <v>72</v>
      </c>
      <c r="C50" s="66" t="s">
        <v>107</v>
      </c>
      <c r="D50" s="154" t="s">
        <v>76</v>
      </c>
      <c r="E50" s="73" t="s">
        <v>77</v>
      </c>
      <c r="F50" s="68">
        <v>0</v>
      </c>
      <c r="G50" s="69">
        <f>(F50*(1+'4. Manuren+toeslagen'!$D$17+'4. Manuren+toeslagen'!$D$18))*(1+'4. Manuren+toeslagen'!$D$20)</f>
        <v>0</v>
      </c>
      <c r="H50" s="68">
        <v>0</v>
      </c>
      <c r="I50" s="69">
        <f>(H50*(1+'4. Manuren+toeslagen'!$D$17+'4. Manuren+toeslagen'!$D$18))*(1+'4. Manuren+toeslagen'!$D$20)</f>
        <v>0</v>
      </c>
      <c r="J50" s="68">
        <v>0</v>
      </c>
      <c r="K50" s="69">
        <f>(J50*(1+'4. Manuren+toeslagen'!$D$17+'4. Manuren+toeslagen'!$D$18))*(1+'4. Manuren+toeslagen'!$D$20)</f>
        <v>0</v>
      </c>
      <c r="L50" s="138">
        <v>9</v>
      </c>
      <c r="M50" s="138">
        <v>20</v>
      </c>
      <c r="N50" s="138">
        <v>250</v>
      </c>
      <c r="O50" s="70">
        <f t="shared" si="12"/>
        <v>0</v>
      </c>
    </row>
    <row r="51" spans="1:15" s="1" customFormat="1" x14ac:dyDescent="0.3">
      <c r="A51" s="66" t="s">
        <v>106</v>
      </c>
      <c r="B51" s="66" t="s">
        <v>72</v>
      </c>
      <c r="C51" s="66" t="s">
        <v>107</v>
      </c>
      <c r="D51" s="154" t="s">
        <v>78</v>
      </c>
      <c r="E51" s="73" t="s">
        <v>79</v>
      </c>
      <c r="F51" s="68">
        <v>0</v>
      </c>
      <c r="G51" s="69">
        <f>(F51*(1+'4. Manuren+toeslagen'!$D$17+'4. Manuren+toeslagen'!$D$18))*(1+'4. Manuren+toeslagen'!$D$20)</f>
        <v>0</v>
      </c>
      <c r="H51" s="68">
        <v>0</v>
      </c>
      <c r="I51" s="69">
        <f>(H51*(1+'4. Manuren+toeslagen'!$D$17+'4. Manuren+toeslagen'!$D$18))*(1+'4. Manuren+toeslagen'!$D$20)</f>
        <v>0</v>
      </c>
      <c r="J51" s="68">
        <v>0</v>
      </c>
      <c r="K51" s="69">
        <f>(J51*(1+'4. Manuren+toeslagen'!$D$17+'4. Manuren+toeslagen'!$D$18))*(1+'4. Manuren+toeslagen'!$D$20)</f>
        <v>0</v>
      </c>
      <c r="L51" s="138">
        <v>1</v>
      </c>
      <c r="M51" s="138">
        <v>20</v>
      </c>
      <c r="N51" s="138">
        <v>250</v>
      </c>
      <c r="O51" s="70">
        <f t="shared" si="12"/>
        <v>0</v>
      </c>
    </row>
    <row r="52" spans="1:15" s="1" customFormat="1" x14ac:dyDescent="0.3">
      <c r="A52" s="66" t="s">
        <v>108</v>
      </c>
      <c r="B52" s="66" t="s">
        <v>72</v>
      </c>
      <c r="C52" s="66" t="s">
        <v>109</v>
      </c>
      <c r="D52" s="154" t="s">
        <v>76</v>
      </c>
      <c r="E52" s="73" t="s">
        <v>77</v>
      </c>
      <c r="F52" s="68">
        <v>0</v>
      </c>
      <c r="G52" s="69">
        <f>(F52*(1+'4. Manuren+toeslagen'!$D$17+'4. Manuren+toeslagen'!$D$18))*(1+'4. Manuren+toeslagen'!$D$20)</f>
        <v>0</v>
      </c>
      <c r="H52" s="68">
        <v>0</v>
      </c>
      <c r="I52" s="69">
        <f>(H52*(1+'4. Manuren+toeslagen'!$D$17+'4. Manuren+toeslagen'!$D$18))*(1+'4. Manuren+toeslagen'!$D$20)</f>
        <v>0</v>
      </c>
      <c r="J52" s="68">
        <v>0</v>
      </c>
      <c r="K52" s="69">
        <f>(J52*(1+'4. Manuren+toeslagen'!$D$17+'4. Manuren+toeslagen'!$D$18))*(1+'4. Manuren+toeslagen'!$D$20)</f>
        <v>0</v>
      </c>
      <c r="L52" s="138">
        <v>9</v>
      </c>
      <c r="M52" s="138">
        <v>20</v>
      </c>
      <c r="N52" s="138">
        <v>250</v>
      </c>
      <c r="O52" s="70">
        <f t="shared" ref="O52:O53" si="13">G52*L52+I52*M52+K52*N52</f>
        <v>0</v>
      </c>
    </row>
    <row r="53" spans="1:15" s="1" customFormat="1" x14ac:dyDescent="0.3">
      <c r="A53" s="66" t="s">
        <v>108</v>
      </c>
      <c r="B53" s="66" t="s">
        <v>72</v>
      </c>
      <c r="C53" s="66" t="s">
        <v>109</v>
      </c>
      <c r="D53" s="154" t="s">
        <v>78</v>
      </c>
      <c r="E53" s="73" t="s">
        <v>79</v>
      </c>
      <c r="F53" s="68">
        <v>0</v>
      </c>
      <c r="G53" s="69">
        <f>(F53*(1+'4. Manuren+toeslagen'!$D$17+'4. Manuren+toeslagen'!$D$18))*(1+'4. Manuren+toeslagen'!$D$20)</f>
        <v>0</v>
      </c>
      <c r="H53" s="68">
        <v>0</v>
      </c>
      <c r="I53" s="69">
        <f>(H53*(1+'4. Manuren+toeslagen'!$D$17+'4. Manuren+toeslagen'!$D$18))*(1+'4. Manuren+toeslagen'!$D$20)</f>
        <v>0</v>
      </c>
      <c r="J53" s="68">
        <v>0</v>
      </c>
      <c r="K53" s="69">
        <f>(J53*(1+'4. Manuren+toeslagen'!$D$17+'4. Manuren+toeslagen'!$D$18))*(1+'4. Manuren+toeslagen'!$D$20)</f>
        <v>0</v>
      </c>
      <c r="L53" s="138">
        <v>1</v>
      </c>
      <c r="M53" s="138">
        <v>20</v>
      </c>
      <c r="N53" s="138">
        <v>250</v>
      </c>
      <c r="O53" s="70">
        <f t="shared" si="13"/>
        <v>0</v>
      </c>
    </row>
    <row r="54" spans="1:15" s="1" customFormat="1" x14ac:dyDescent="0.3">
      <c r="A54" s="66" t="s">
        <v>110</v>
      </c>
      <c r="B54" s="66" t="s">
        <v>72</v>
      </c>
      <c r="C54" s="66" t="s">
        <v>111</v>
      </c>
      <c r="D54" s="154" t="s">
        <v>74</v>
      </c>
      <c r="E54" s="73" t="s">
        <v>75</v>
      </c>
      <c r="F54" s="68">
        <v>0</v>
      </c>
      <c r="G54" s="69">
        <f>(F54*(1+'4. Manuren+toeslagen'!$D$17+'4. Manuren+toeslagen'!$D$18))*(1+'4. Manuren+toeslagen'!$D$20)</f>
        <v>0</v>
      </c>
      <c r="H54" s="68">
        <v>0</v>
      </c>
      <c r="I54" s="69">
        <f>(H54*(1+'4. Manuren+toeslagen'!$D$17+'4. Manuren+toeslagen'!$D$18))*(1+'4. Manuren+toeslagen'!$D$20)</f>
        <v>0</v>
      </c>
      <c r="J54" s="68">
        <v>0</v>
      </c>
      <c r="K54" s="69">
        <f>(J54*(1+'4. Manuren+toeslagen'!$D$17+'4. Manuren+toeslagen'!$D$18))*(1+'4. Manuren+toeslagen'!$D$20)</f>
        <v>0</v>
      </c>
      <c r="L54" s="138">
        <v>1</v>
      </c>
      <c r="M54" s="138">
        <v>20</v>
      </c>
      <c r="N54" s="138">
        <v>250</v>
      </c>
      <c r="O54" s="70">
        <f>G54*L54+I54*M54+K54*N54</f>
        <v>0</v>
      </c>
    </row>
    <row r="55" spans="1:15" s="1" customFormat="1" x14ac:dyDescent="0.3">
      <c r="A55" s="66" t="s">
        <v>110</v>
      </c>
      <c r="B55" s="66" t="s">
        <v>72</v>
      </c>
      <c r="C55" s="66" t="s">
        <v>111</v>
      </c>
      <c r="D55" s="154" t="s">
        <v>76</v>
      </c>
      <c r="E55" s="73" t="s">
        <v>77</v>
      </c>
      <c r="F55" s="68">
        <v>0</v>
      </c>
      <c r="G55" s="69">
        <f>(F55*(1+'4. Manuren+toeslagen'!$D$17+'4. Manuren+toeslagen'!$D$18))*(1+'4. Manuren+toeslagen'!$D$20)</f>
        <v>0</v>
      </c>
      <c r="H55" s="68">
        <v>0</v>
      </c>
      <c r="I55" s="69">
        <f>(H55*(1+'4. Manuren+toeslagen'!$D$17+'4. Manuren+toeslagen'!$D$18))*(1+'4. Manuren+toeslagen'!$D$20)</f>
        <v>0</v>
      </c>
      <c r="J55" s="68">
        <v>0</v>
      </c>
      <c r="K55" s="69">
        <f>(J55*(1+'4. Manuren+toeslagen'!$D$17+'4. Manuren+toeslagen'!$D$18))*(1+'4. Manuren+toeslagen'!$D$20)</f>
        <v>0</v>
      </c>
      <c r="L55" s="138">
        <v>9</v>
      </c>
      <c r="M55" s="138">
        <v>20</v>
      </c>
      <c r="N55" s="138">
        <v>250</v>
      </c>
      <c r="O55" s="70">
        <f t="shared" ref="O55:O56" si="14">G55*L55+I55*M55+K55*N55</f>
        <v>0</v>
      </c>
    </row>
    <row r="56" spans="1:15" s="1" customFormat="1" x14ac:dyDescent="0.3">
      <c r="A56" s="66" t="s">
        <v>110</v>
      </c>
      <c r="B56" s="66" t="s">
        <v>72</v>
      </c>
      <c r="C56" s="66" t="s">
        <v>111</v>
      </c>
      <c r="D56" s="154" t="s">
        <v>78</v>
      </c>
      <c r="E56" s="73" t="s">
        <v>79</v>
      </c>
      <c r="F56" s="68">
        <v>0</v>
      </c>
      <c r="G56" s="69">
        <f>(F56*(1+'4. Manuren+toeslagen'!$D$17+'4. Manuren+toeslagen'!$D$18))*(1+'4. Manuren+toeslagen'!$D$20)</f>
        <v>0</v>
      </c>
      <c r="H56" s="68">
        <v>0</v>
      </c>
      <c r="I56" s="69">
        <f>(H56*(1+'4. Manuren+toeslagen'!$D$17+'4. Manuren+toeslagen'!$D$18))*(1+'4. Manuren+toeslagen'!$D$20)</f>
        <v>0</v>
      </c>
      <c r="J56" s="68">
        <v>0</v>
      </c>
      <c r="K56" s="69">
        <f>(J56*(1+'4. Manuren+toeslagen'!$D$17+'4. Manuren+toeslagen'!$D$18))*(1+'4. Manuren+toeslagen'!$D$20)</f>
        <v>0</v>
      </c>
      <c r="L56" s="138">
        <v>1</v>
      </c>
      <c r="M56" s="138">
        <v>20</v>
      </c>
      <c r="N56" s="138">
        <v>250</v>
      </c>
      <c r="O56" s="70">
        <f t="shared" si="14"/>
        <v>0</v>
      </c>
    </row>
    <row r="57" spans="1:15" s="1" customFormat="1" x14ac:dyDescent="0.3">
      <c r="A57" s="66" t="s">
        <v>112</v>
      </c>
      <c r="B57" s="66" t="s">
        <v>72</v>
      </c>
      <c r="C57" s="66" t="s">
        <v>113</v>
      </c>
      <c r="D57" s="154" t="s">
        <v>74</v>
      </c>
      <c r="E57" s="73" t="s">
        <v>75</v>
      </c>
      <c r="F57" s="68">
        <v>0</v>
      </c>
      <c r="G57" s="69">
        <f>(F57*(1+'4. Manuren+toeslagen'!$D$17+'4. Manuren+toeslagen'!$D$18))*(1+'4. Manuren+toeslagen'!$D$20)</f>
        <v>0</v>
      </c>
      <c r="H57" s="68">
        <v>0</v>
      </c>
      <c r="I57" s="69">
        <f>(H57*(1+'4. Manuren+toeslagen'!$D$17+'4. Manuren+toeslagen'!$D$18))*(1+'4. Manuren+toeslagen'!$D$20)</f>
        <v>0</v>
      </c>
      <c r="J57" s="68">
        <v>0</v>
      </c>
      <c r="K57" s="69">
        <f>(J57*(1+'4. Manuren+toeslagen'!$D$17+'4. Manuren+toeslagen'!$D$18))*(1+'4. Manuren+toeslagen'!$D$20)</f>
        <v>0</v>
      </c>
      <c r="L57" s="138">
        <v>1</v>
      </c>
      <c r="M57" s="138">
        <v>20</v>
      </c>
      <c r="N57" s="138">
        <v>250</v>
      </c>
      <c r="O57" s="70">
        <f>G57*L57+I57*M57+K57*N57</f>
        <v>0</v>
      </c>
    </row>
    <row r="58" spans="1:15" s="1" customFormat="1" x14ac:dyDescent="0.3">
      <c r="A58" s="66" t="s">
        <v>112</v>
      </c>
      <c r="B58" s="66" t="s">
        <v>72</v>
      </c>
      <c r="C58" s="66" t="s">
        <v>113</v>
      </c>
      <c r="D58" s="154" t="s">
        <v>76</v>
      </c>
      <c r="E58" s="73" t="s">
        <v>77</v>
      </c>
      <c r="F58" s="68">
        <v>0</v>
      </c>
      <c r="G58" s="69">
        <f>(F58*(1+'4. Manuren+toeslagen'!$D$17+'4. Manuren+toeslagen'!$D$18))*(1+'4. Manuren+toeslagen'!$D$20)</f>
        <v>0</v>
      </c>
      <c r="H58" s="68">
        <v>0</v>
      </c>
      <c r="I58" s="69">
        <f>(H58*(1+'4. Manuren+toeslagen'!$D$17+'4. Manuren+toeslagen'!$D$18))*(1+'4. Manuren+toeslagen'!$D$20)</f>
        <v>0</v>
      </c>
      <c r="J58" s="68">
        <v>0</v>
      </c>
      <c r="K58" s="69">
        <f>(J58*(1+'4. Manuren+toeslagen'!$D$17+'4. Manuren+toeslagen'!$D$18))*(1+'4. Manuren+toeslagen'!$D$20)</f>
        <v>0</v>
      </c>
      <c r="L58" s="138">
        <v>9</v>
      </c>
      <c r="M58" s="138">
        <v>20</v>
      </c>
      <c r="N58" s="138">
        <v>250</v>
      </c>
      <c r="O58" s="70">
        <f t="shared" ref="O58:O59" si="15">G58*L58+I58*M58+K58*N58</f>
        <v>0</v>
      </c>
    </row>
    <row r="59" spans="1:15" s="1" customFormat="1" x14ac:dyDescent="0.3">
      <c r="A59" s="66" t="s">
        <v>112</v>
      </c>
      <c r="B59" s="66" t="s">
        <v>72</v>
      </c>
      <c r="C59" s="66" t="s">
        <v>113</v>
      </c>
      <c r="D59" s="154" t="s">
        <v>78</v>
      </c>
      <c r="E59" s="73" t="s">
        <v>79</v>
      </c>
      <c r="F59" s="68">
        <v>0</v>
      </c>
      <c r="G59" s="69">
        <f>(F59*(1+'4. Manuren+toeslagen'!$D$17+'4. Manuren+toeslagen'!$D$18))*(1+'4. Manuren+toeslagen'!$D$20)</f>
        <v>0</v>
      </c>
      <c r="H59" s="68">
        <v>0</v>
      </c>
      <c r="I59" s="69">
        <f>(H59*(1+'4. Manuren+toeslagen'!$D$17+'4. Manuren+toeslagen'!$D$18))*(1+'4. Manuren+toeslagen'!$D$20)</f>
        <v>0</v>
      </c>
      <c r="J59" s="68">
        <v>0</v>
      </c>
      <c r="K59" s="69">
        <f>(J59*(1+'4. Manuren+toeslagen'!$D$17+'4. Manuren+toeslagen'!$D$18))*(1+'4. Manuren+toeslagen'!$D$20)</f>
        <v>0</v>
      </c>
      <c r="L59" s="138">
        <v>1</v>
      </c>
      <c r="M59" s="138">
        <v>20</v>
      </c>
      <c r="N59" s="138">
        <v>250</v>
      </c>
      <c r="O59" s="70">
        <f t="shared" si="15"/>
        <v>0</v>
      </c>
    </row>
    <row r="60" spans="1:15" s="1" customFormat="1" x14ac:dyDescent="0.3">
      <c r="A60" s="66" t="s">
        <v>114</v>
      </c>
      <c r="B60" s="66" t="s">
        <v>72</v>
      </c>
      <c r="C60" s="66" t="s">
        <v>115</v>
      </c>
      <c r="D60" s="154" t="s">
        <v>74</v>
      </c>
      <c r="E60" s="73" t="s">
        <v>75</v>
      </c>
      <c r="F60" s="68">
        <v>0</v>
      </c>
      <c r="G60" s="69">
        <f>(F60*(1+'4. Manuren+toeslagen'!$D$17+'4. Manuren+toeslagen'!$D$18))*(1+'4. Manuren+toeslagen'!$D$20)</f>
        <v>0</v>
      </c>
      <c r="H60" s="68">
        <v>0</v>
      </c>
      <c r="I60" s="69">
        <f>(H60*(1+'4. Manuren+toeslagen'!$D$17+'4. Manuren+toeslagen'!$D$18))*(1+'4. Manuren+toeslagen'!$D$20)</f>
        <v>0</v>
      </c>
      <c r="J60" s="68">
        <v>0</v>
      </c>
      <c r="K60" s="69">
        <f>(J60*(1+'4. Manuren+toeslagen'!$D$17+'4. Manuren+toeslagen'!$D$18))*(1+'4. Manuren+toeslagen'!$D$20)</f>
        <v>0</v>
      </c>
      <c r="L60" s="138">
        <v>1</v>
      </c>
      <c r="M60" s="138">
        <v>20</v>
      </c>
      <c r="N60" s="138">
        <v>250</v>
      </c>
      <c r="O60" s="70">
        <f>G60*L60+I60*M60+K60*N60</f>
        <v>0</v>
      </c>
    </row>
    <row r="61" spans="1:15" s="1" customFormat="1" x14ac:dyDescent="0.3">
      <c r="A61" s="66" t="s">
        <v>114</v>
      </c>
      <c r="B61" s="66" t="s">
        <v>72</v>
      </c>
      <c r="C61" s="66" t="s">
        <v>115</v>
      </c>
      <c r="D61" s="154" t="s">
        <v>76</v>
      </c>
      <c r="E61" s="73" t="s">
        <v>77</v>
      </c>
      <c r="F61" s="68">
        <v>0</v>
      </c>
      <c r="G61" s="69">
        <f>(F61*(1+'4. Manuren+toeslagen'!$D$17+'4. Manuren+toeslagen'!$D$18))*(1+'4. Manuren+toeslagen'!$D$20)</f>
        <v>0</v>
      </c>
      <c r="H61" s="68">
        <v>0</v>
      </c>
      <c r="I61" s="69">
        <f>(H61*(1+'4. Manuren+toeslagen'!$D$17+'4. Manuren+toeslagen'!$D$18))*(1+'4. Manuren+toeslagen'!$D$20)</f>
        <v>0</v>
      </c>
      <c r="J61" s="68">
        <v>0</v>
      </c>
      <c r="K61" s="69">
        <f>(J61*(1+'4. Manuren+toeslagen'!$D$17+'4. Manuren+toeslagen'!$D$18))*(1+'4. Manuren+toeslagen'!$D$20)</f>
        <v>0</v>
      </c>
      <c r="L61" s="138">
        <v>9</v>
      </c>
      <c r="M61" s="138">
        <v>20</v>
      </c>
      <c r="N61" s="138">
        <v>250</v>
      </c>
      <c r="O61" s="70">
        <f t="shared" ref="O61:O62" si="16">G61*L61+I61*M61+K61*N61</f>
        <v>0</v>
      </c>
    </row>
    <row r="62" spans="1:15" s="1" customFormat="1" x14ac:dyDescent="0.3">
      <c r="A62" s="66" t="s">
        <v>114</v>
      </c>
      <c r="B62" s="66" t="s">
        <v>72</v>
      </c>
      <c r="C62" s="66" t="s">
        <v>115</v>
      </c>
      <c r="D62" s="154" t="s">
        <v>78</v>
      </c>
      <c r="E62" s="73" t="s">
        <v>79</v>
      </c>
      <c r="F62" s="68">
        <v>0</v>
      </c>
      <c r="G62" s="69">
        <f>(F62*(1+'4. Manuren+toeslagen'!$D$17+'4. Manuren+toeslagen'!$D$18))*(1+'4. Manuren+toeslagen'!$D$20)</f>
        <v>0</v>
      </c>
      <c r="H62" s="68">
        <v>0</v>
      </c>
      <c r="I62" s="69">
        <f>(H62*(1+'4. Manuren+toeslagen'!$D$17+'4. Manuren+toeslagen'!$D$18))*(1+'4. Manuren+toeslagen'!$D$20)</f>
        <v>0</v>
      </c>
      <c r="J62" s="68">
        <v>0</v>
      </c>
      <c r="K62" s="69">
        <f>(J62*(1+'4. Manuren+toeslagen'!$D$17+'4. Manuren+toeslagen'!$D$18))*(1+'4. Manuren+toeslagen'!$D$20)</f>
        <v>0</v>
      </c>
      <c r="L62" s="138">
        <v>1</v>
      </c>
      <c r="M62" s="138">
        <v>20</v>
      </c>
      <c r="N62" s="138">
        <v>250</v>
      </c>
      <c r="O62" s="70">
        <f t="shared" si="16"/>
        <v>0</v>
      </c>
    </row>
    <row r="63" spans="1:15" s="1" customFormat="1" x14ac:dyDescent="0.3">
      <c r="A63" s="66" t="s">
        <v>116</v>
      </c>
      <c r="B63" s="66" t="s">
        <v>72</v>
      </c>
      <c r="C63" s="66" t="s">
        <v>117</v>
      </c>
      <c r="D63" s="154" t="s">
        <v>74</v>
      </c>
      <c r="E63" s="73" t="s">
        <v>75</v>
      </c>
      <c r="F63" s="68">
        <v>0</v>
      </c>
      <c r="G63" s="69">
        <f>(F63*(1+'4. Manuren+toeslagen'!$D$17+'4. Manuren+toeslagen'!$D$18))*(1+'4. Manuren+toeslagen'!$D$20)</f>
        <v>0</v>
      </c>
      <c r="H63" s="68">
        <v>0</v>
      </c>
      <c r="I63" s="69">
        <f>(H63*(1+'4. Manuren+toeslagen'!$D$17+'4. Manuren+toeslagen'!$D$18))*(1+'4. Manuren+toeslagen'!$D$20)</f>
        <v>0</v>
      </c>
      <c r="J63" s="68">
        <v>0</v>
      </c>
      <c r="K63" s="69">
        <f>(J63*(1+'4. Manuren+toeslagen'!$D$17+'4. Manuren+toeslagen'!$D$18))*(1+'4. Manuren+toeslagen'!$D$20)</f>
        <v>0</v>
      </c>
      <c r="L63" s="138">
        <v>1</v>
      </c>
      <c r="M63" s="138">
        <v>20</v>
      </c>
      <c r="N63" s="138">
        <v>250</v>
      </c>
      <c r="O63" s="70">
        <f>G63*L63+I63*M63+K63*N63</f>
        <v>0</v>
      </c>
    </row>
    <row r="64" spans="1:15" s="1" customFormat="1" x14ac:dyDescent="0.3">
      <c r="A64" s="66" t="s">
        <v>116</v>
      </c>
      <c r="B64" s="66" t="s">
        <v>72</v>
      </c>
      <c r="C64" s="66" t="s">
        <v>117</v>
      </c>
      <c r="D64" s="154" t="s">
        <v>76</v>
      </c>
      <c r="E64" s="73" t="s">
        <v>77</v>
      </c>
      <c r="F64" s="68">
        <v>0</v>
      </c>
      <c r="G64" s="69">
        <f>(F64*(1+'4. Manuren+toeslagen'!$D$17+'4. Manuren+toeslagen'!$D$18))*(1+'4. Manuren+toeslagen'!$D$20)</f>
        <v>0</v>
      </c>
      <c r="H64" s="68">
        <v>0</v>
      </c>
      <c r="I64" s="69">
        <f>(H64*(1+'4. Manuren+toeslagen'!$D$17+'4. Manuren+toeslagen'!$D$18))*(1+'4. Manuren+toeslagen'!$D$20)</f>
        <v>0</v>
      </c>
      <c r="J64" s="68">
        <v>0</v>
      </c>
      <c r="K64" s="69">
        <f>(J64*(1+'4. Manuren+toeslagen'!$D$17+'4. Manuren+toeslagen'!$D$18))*(1+'4. Manuren+toeslagen'!$D$20)</f>
        <v>0</v>
      </c>
      <c r="L64" s="138">
        <v>9</v>
      </c>
      <c r="M64" s="138">
        <v>20</v>
      </c>
      <c r="N64" s="138">
        <v>250</v>
      </c>
      <c r="O64" s="70">
        <f t="shared" ref="O64:O65" si="17">G64*L64+I64*M64+K64*N64</f>
        <v>0</v>
      </c>
    </row>
    <row r="65" spans="1:15" s="1" customFormat="1" x14ac:dyDescent="0.3">
      <c r="A65" s="66" t="s">
        <v>116</v>
      </c>
      <c r="B65" s="66" t="s">
        <v>72</v>
      </c>
      <c r="C65" s="66" t="s">
        <v>117</v>
      </c>
      <c r="D65" s="154" t="s">
        <v>78</v>
      </c>
      <c r="E65" s="73" t="s">
        <v>79</v>
      </c>
      <c r="F65" s="68">
        <v>0</v>
      </c>
      <c r="G65" s="69">
        <f>(F65*(1+'4. Manuren+toeslagen'!$D$17+'4. Manuren+toeslagen'!$D$18))*(1+'4. Manuren+toeslagen'!$D$20)</f>
        <v>0</v>
      </c>
      <c r="H65" s="68">
        <v>0</v>
      </c>
      <c r="I65" s="69">
        <f>(H65*(1+'4. Manuren+toeslagen'!$D$17+'4. Manuren+toeslagen'!$D$18))*(1+'4. Manuren+toeslagen'!$D$20)</f>
        <v>0</v>
      </c>
      <c r="J65" s="68">
        <v>0</v>
      </c>
      <c r="K65" s="69">
        <f>(J65*(1+'4. Manuren+toeslagen'!$D$17+'4. Manuren+toeslagen'!$D$18))*(1+'4. Manuren+toeslagen'!$D$20)</f>
        <v>0</v>
      </c>
      <c r="L65" s="138">
        <v>1</v>
      </c>
      <c r="M65" s="138">
        <v>20</v>
      </c>
      <c r="N65" s="138">
        <v>250</v>
      </c>
      <c r="O65" s="70">
        <f t="shared" si="17"/>
        <v>0</v>
      </c>
    </row>
    <row r="66" spans="1:15" s="1" customFormat="1" x14ac:dyDescent="0.3">
      <c r="A66" s="66" t="s">
        <v>118</v>
      </c>
      <c r="B66" s="66" t="s">
        <v>72</v>
      </c>
      <c r="C66" s="66" t="s">
        <v>119</v>
      </c>
      <c r="D66" s="154" t="s">
        <v>74</v>
      </c>
      <c r="E66" s="73" t="s">
        <v>75</v>
      </c>
      <c r="F66" s="68">
        <v>0</v>
      </c>
      <c r="G66" s="69">
        <f>(F66*(1+'4. Manuren+toeslagen'!$D$17+'4. Manuren+toeslagen'!$D$18))*(1+'4. Manuren+toeslagen'!$D$20)</f>
        <v>0</v>
      </c>
      <c r="H66" s="68">
        <v>0</v>
      </c>
      <c r="I66" s="69">
        <f>(H66*(1+'4. Manuren+toeslagen'!$D$17+'4. Manuren+toeslagen'!$D$18))*(1+'4. Manuren+toeslagen'!$D$20)</f>
        <v>0</v>
      </c>
      <c r="J66" s="68">
        <v>0</v>
      </c>
      <c r="K66" s="69">
        <f>(J66*(1+'4. Manuren+toeslagen'!$D$17+'4. Manuren+toeslagen'!$D$18))*(1+'4. Manuren+toeslagen'!$D$20)</f>
        <v>0</v>
      </c>
      <c r="L66" s="138">
        <v>1</v>
      </c>
      <c r="M66" s="138">
        <v>20</v>
      </c>
      <c r="N66" s="138">
        <v>250</v>
      </c>
      <c r="O66" s="70">
        <f>G66*L66+I66*M66+K66*N66</f>
        <v>0</v>
      </c>
    </row>
    <row r="67" spans="1:15" s="1" customFormat="1" x14ac:dyDescent="0.3">
      <c r="A67" s="66" t="s">
        <v>118</v>
      </c>
      <c r="B67" s="66" t="s">
        <v>72</v>
      </c>
      <c r="C67" s="66" t="s">
        <v>119</v>
      </c>
      <c r="D67" s="154" t="s">
        <v>76</v>
      </c>
      <c r="E67" s="73" t="s">
        <v>77</v>
      </c>
      <c r="F67" s="68">
        <v>0</v>
      </c>
      <c r="G67" s="69">
        <f>(F67*(1+'4. Manuren+toeslagen'!$D$17+'4. Manuren+toeslagen'!$D$18))*(1+'4. Manuren+toeslagen'!$D$20)</f>
        <v>0</v>
      </c>
      <c r="H67" s="68">
        <v>0</v>
      </c>
      <c r="I67" s="69">
        <f>(H67*(1+'4. Manuren+toeslagen'!$D$17+'4. Manuren+toeslagen'!$D$18))*(1+'4. Manuren+toeslagen'!$D$20)</f>
        <v>0</v>
      </c>
      <c r="J67" s="68">
        <v>0</v>
      </c>
      <c r="K67" s="69">
        <f>(J67*(1+'4. Manuren+toeslagen'!$D$17+'4. Manuren+toeslagen'!$D$18))*(1+'4. Manuren+toeslagen'!$D$20)</f>
        <v>0</v>
      </c>
      <c r="L67" s="138">
        <v>9</v>
      </c>
      <c r="M67" s="138">
        <v>20</v>
      </c>
      <c r="N67" s="138">
        <v>250</v>
      </c>
      <c r="O67" s="70">
        <f t="shared" ref="O67:O68" si="18">G67*L67+I67*M67+K67*N67</f>
        <v>0</v>
      </c>
    </row>
    <row r="68" spans="1:15" s="1" customFormat="1" x14ac:dyDescent="0.3">
      <c r="A68" s="66" t="s">
        <v>118</v>
      </c>
      <c r="B68" s="66" t="s">
        <v>72</v>
      </c>
      <c r="C68" s="66" t="s">
        <v>119</v>
      </c>
      <c r="D68" s="154" t="s">
        <v>78</v>
      </c>
      <c r="E68" s="73" t="s">
        <v>79</v>
      </c>
      <c r="F68" s="68">
        <v>0</v>
      </c>
      <c r="G68" s="69">
        <f>(F68*(1+'4. Manuren+toeslagen'!$D$17+'4. Manuren+toeslagen'!$D$18))*(1+'4. Manuren+toeslagen'!$D$20)</f>
        <v>0</v>
      </c>
      <c r="H68" s="68">
        <v>0</v>
      </c>
      <c r="I68" s="69">
        <f>(H68*(1+'4. Manuren+toeslagen'!$D$17+'4. Manuren+toeslagen'!$D$18))*(1+'4. Manuren+toeslagen'!$D$20)</f>
        <v>0</v>
      </c>
      <c r="J68" s="68">
        <v>0</v>
      </c>
      <c r="K68" s="69">
        <f>(J68*(1+'4. Manuren+toeslagen'!$D$17+'4. Manuren+toeslagen'!$D$18))*(1+'4. Manuren+toeslagen'!$D$20)</f>
        <v>0</v>
      </c>
      <c r="L68" s="138">
        <v>1</v>
      </c>
      <c r="M68" s="138">
        <v>20</v>
      </c>
      <c r="N68" s="138">
        <v>250</v>
      </c>
      <c r="O68" s="70">
        <f t="shared" si="18"/>
        <v>0</v>
      </c>
    </row>
    <row r="69" spans="1:15" s="1" customFormat="1" x14ac:dyDescent="0.3">
      <c r="A69" s="66" t="s">
        <v>120</v>
      </c>
      <c r="B69" s="66" t="s">
        <v>72</v>
      </c>
      <c r="C69" s="66" t="s">
        <v>121</v>
      </c>
      <c r="D69" s="154" t="s">
        <v>74</v>
      </c>
      <c r="E69" s="73" t="s">
        <v>75</v>
      </c>
      <c r="F69" s="68">
        <v>0</v>
      </c>
      <c r="G69" s="69">
        <f>(F69*(1+'4. Manuren+toeslagen'!$D$17+'4. Manuren+toeslagen'!$D$18))*(1+'4. Manuren+toeslagen'!$D$20)</f>
        <v>0</v>
      </c>
      <c r="H69" s="68">
        <v>0</v>
      </c>
      <c r="I69" s="69">
        <f>(H69*(1+'4. Manuren+toeslagen'!$D$17+'4. Manuren+toeslagen'!$D$18))*(1+'4. Manuren+toeslagen'!$D$20)</f>
        <v>0</v>
      </c>
      <c r="J69" s="68">
        <v>0</v>
      </c>
      <c r="K69" s="69">
        <f>(J69*(1+'4. Manuren+toeslagen'!$D$17+'4. Manuren+toeslagen'!$D$18))*(1+'4. Manuren+toeslagen'!$D$20)</f>
        <v>0</v>
      </c>
      <c r="L69" s="138">
        <v>1</v>
      </c>
      <c r="M69" s="138">
        <v>20</v>
      </c>
      <c r="N69" s="138">
        <v>250</v>
      </c>
      <c r="O69" s="70">
        <f>G69*L69+I69*M69+K69*N69</f>
        <v>0</v>
      </c>
    </row>
    <row r="70" spans="1:15" s="1" customFormat="1" x14ac:dyDescent="0.3">
      <c r="A70" s="66" t="s">
        <v>120</v>
      </c>
      <c r="B70" s="66" t="s">
        <v>72</v>
      </c>
      <c r="C70" s="66" t="s">
        <v>121</v>
      </c>
      <c r="D70" s="154" t="s">
        <v>76</v>
      </c>
      <c r="E70" s="73" t="s">
        <v>77</v>
      </c>
      <c r="F70" s="68">
        <v>0</v>
      </c>
      <c r="G70" s="69">
        <f>(F70*(1+'4. Manuren+toeslagen'!$D$17+'4. Manuren+toeslagen'!$D$18))*(1+'4. Manuren+toeslagen'!$D$20)</f>
        <v>0</v>
      </c>
      <c r="H70" s="68">
        <v>0</v>
      </c>
      <c r="I70" s="69">
        <f>(H70*(1+'4. Manuren+toeslagen'!$D$17+'4. Manuren+toeslagen'!$D$18))*(1+'4. Manuren+toeslagen'!$D$20)</f>
        <v>0</v>
      </c>
      <c r="J70" s="68">
        <v>0</v>
      </c>
      <c r="K70" s="69">
        <f>(J70*(1+'4. Manuren+toeslagen'!$D$17+'4. Manuren+toeslagen'!$D$18))*(1+'4. Manuren+toeslagen'!$D$20)</f>
        <v>0</v>
      </c>
      <c r="L70" s="138">
        <v>9</v>
      </c>
      <c r="M70" s="138">
        <v>20</v>
      </c>
      <c r="N70" s="138">
        <v>250</v>
      </c>
      <c r="O70" s="70">
        <f t="shared" ref="O70:O71" si="19">G70*L70+I70*M70+K70*N70</f>
        <v>0</v>
      </c>
    </row>
    <row r="71" spans="1:15" s="1" customFormat="1" x14ac:dyDescent="0.3">
      <c r="A71" s="66" t="s">
        <v>120</v>
      </c>
      <c r="B71" s="66" t="s">
        <v>72</v>
      </c>
      <c r="C71" s="66" t="s">
        <v>121</v>
      </c>
      <c r="D71" s="154" t="s">
        <v>78</v>
      </c>
      <c r="E71" s="73" t="s">
        <v>79</v>
      </c>
      <c r="F71" s="68">
        <v>0</v>
      </c>
      <c r="G71" s="69">
        <f>(F71*(1+'4. Manuren+toeslagen'!$D$17+'4. Manuren+toeslagen'!$D$18))*(1+'4. Manuren+toeslagen'!$D$20)</f>
        <v>0</v>
      </c>
      <c r="H71" s="68">
        <v>0</v>
      </c>
      <c r="I71" s="69">
        <f>(H71*(1+'4. Manuren+toeslagen'!$D$17+'4. Manuren+toeslagen'!$D$18))*(1+'4. Manuren+toeslagen'!$D$20)</f>
        <v>0</v>
      </c>
      <c r="J71" s="68">
        <v>0</v>
      </c>
      <c r="K71" s="69">
        <f>(J71*(1+'4. Manuren+toeslagen'!$D$17+'4. Manuren+toeslagen'!$D$18))*(1+'4. Manuren+toeslagen'!$D$20)</f>
        <v>0</v>
      </c>
      <c r="L71" s="138">
        <v>1</v>
      </c>
      <c r="M71" s="138">
        <v>20</v>
      </c>
      <c r="N71" s="138">
        <v>250</v>
      </c>
      <c r="O71" s="70">
        <f t="shared" si="19"/>
        <v>0</v>
      </c>
    </row>
    <row r="72" spans="1:15" s="1" customFormat="1" x14ac:dyDescent="0.3">
      <c r="A72" s="66" t="s">
        <v>122</v>
      </c>
      <c r="B72" s="66" t="s">
        <v>72</v>
      </c>
      <c r="C72" s="66" t="s">
        <v>123</v>
      </c>
      <c r="D72" s="154" t="s">
        <v>74</v>
      </c>
      <c r="E72" s="73" t="s">
        <v>75</v>
      </c>
      <c r="F72" s="68">
        <v>0</v>
      </c>
      <c r="G72" s="69">
        <f>(F72*(1+'4. Manuren+toeslagen'!$D$17+'4. Manuren+toeslagen'!$D$18))*(1+'4. Manuren+toeslagen'!$D$20)</f>
        <v>0</v>
      </c>
      <c r="H72" s="68">
        <v>0</v>
      </c>
      <c r="I72" s="69">
        <f>(H72*(1+'4. Manuren+toeslagen'!$D$17+'4. Manuren+toeslagen'!$D$18))*(1+'4. Manuren+toeslagen'!$D$20)</f>
        <v>0</v>
      </c>
      <c r="J72" s="68">
        <v>0</v>
      </c>
      <c r="K72" s="69">
        <f>(J72*(1+'4. Manuren+toeslagen'!$D$17+'4. Manuren+toeslagen'!$D$18))*(1+'4. Manuren+toeslagen'!$D$20)</f>
        <v>0</v>
      </c>
      <c r="L72" s="138">
        <v>1</v>
      </c>
      <c r="M72" s="138">
        <v>20</v>
      </c>
      <c r="N72" s="138">
        <v>250</v>
      </c>
      <c r="O72" s="70">
        <f>G72*L72+I72*M72+K72*N72</f>
        <v>0</v>
      </c>
    </row>
    <row r="73" spans="1:15" s="1" customFormat="1" x14ac:dyDescent="0.3">
      <c r="A73" s="66" t="s">
        <v>122</v>
      </c>
      <c r="B73" s="66" t="s">
        <v>72</v>
      </c>
      <c r="C73" s="66" t="s">
        <v>123</v>
      </c>
      <c r="D73" s="154" t="s">
        <v>76</v>
      </c>
      <c r="E73" s="73" t="s">
        <v>77</v>
      </c>
      <c r="F73" s="68">
        <v>0</v>
      </c>
      <c r="G73" s="69">
        <f>(F73*(1+'4. Manuren+toeslagen'!$D$17+'4. Manuren+toeslagen'!$D$18))*(1+'4. Manuren+toeslagen'!$D$20)</f>
        <v>0</v>
      </c>
      <c r="H73" s="68">
        <v>0</v>
      </c>
      <c r="I73" s="69">
        <f>(H73*(1+'4. Manuren+toeslagen'!$D$17+'4. Manuren+toeslagen'!$D$18))*(1+'4. Manuren+toeslagen'!$D$20)</f>
        <v>0</v>
      </c>
      <c r="J73" s="68">
        <v>0</v>
      </c>
      <c r="K73" s="69">
        <f>(J73*(1+'4. Manuren+toeslagen'!$D$17+'4. Manuren+toeslagen'!$D$18))*(1+'4. Manuren+toeslagen'!$D$20)</f>
        <v>0</v>
      </c>
      <c r="L73" s="138">
        <v>9</v>
      </c>
      <c r="M73" s="138">
        <v>20</v>
      </c>
      <c r="N73" s="138">
        <v>250</v>
      </c>
      <c r="O73" s="70">
        <f t="shared" ref="O73:O74" si="20">G73*L73+I73*M73+K73*N73</f>
        <v>0</v>
      </c>
    </row>
    <row r="74" spans="1:15" s="1" customFormat="1" x14ac:dyDescent="0.3">
      <c r="A74" s="66" t="s">
        <v>122</v>
      </c>
      <c r="B74" s="66" t="s">
        <v>72</v>
      </c>
      <c r="C74" s="66" t="s">
        <v>123</v>
      </c>
      <c r="D74" s="154" t="s">
        <v>78</v>
      </c>
      <c r="E74" s="73" t="s">
        <v>79</v>
      </c>
      <c r="F74" s="68">
        <v>0</v>
      </c>
      <c r="G74" s="69">
        <f>(F74*(1+'4. Manuren+toeslagen'!$D$17+'4. Manuren+toeslagen'!$D$18))*(1+'4. Manuren+toeslagen'!$D$20)</f>
        <v>0</v>
      </c>
      <c r="H74" s="68">
        <v>0</v>
      </c>
      <c r="I74" s="69">
        <f>(H74*(1+'4. Manuren+toeslagen'!$D$17+'4. Manuren+toeslagen'!$D$18))*(1+'4. Manuren+toeslagen'!$D$20)</f>
        <v>0</v>
      </c>
      <c r="J74" s="68">
        <v>0</v>
      </c>
      <c r="K74" s="69">
        <f>(J74*(1+'4. Manuren+toeslagen'!$D$17+'4. Manuren+toeslagen'!$D$18))*(1+'4. Manuren+toeslagen'!$D$20)</f>
        <v>0</v>
      </c>
      <c r="L74" s="138">
        <v>1</v>
      </c>
      <c r="M74" s="138">
        <v>20</v>
      </c>
      <c r="N74" s="138">
        <v>250</v>
      </c>
      <c r="O74" s="70">
        <f t="shared" si="20"/>
        <v>0</v>
      </c>
    </row>
    <row r="75" spans="1:15" s="1" customFormat="1" x14ac:dyDescent="0.3">
      <c r="A75" s="66" t="s">
        <v>124</v>
      </c>
      <c r="B75" s="66" t="s">
        <v>72</v>
      </c>
      <c r="C75" s="66" t="s">
        <v>125</v>
      </c>
      <c r="D75" s="154" t="s">
        <v>74</v>
      </c>
      <c r="E75" s="73" t="s">
        <v>75</v>
      </c>
      <c r="F75" s="68">
        <v>0</v>
      </c>
      <c r="G75" s="69">
        <f>(F75*(1+'4. Manuren+toeslagen'!$D$17+'4. Manuren+toeslagen'!$D$18))*(1+'4. Manuren+toeslagen'!$D$20)</f>
        <v>0</v>
      </c>
      <c r="H75" s="68">
        <v>0</v>
      </c>
      <c r="I75" s="69">
        <f>(H75*(1+'4. Manuren+toeslagen'!$D$17+'4. Manuren+toeslagen'!$D$18))*(1+'4. Manuren+toeslagen'!$D$20)</f>
        <v>0</v>
      </c>
      <c r="J75" s="68">
        <v>0</v>
      </c>
      <c r="K75" s="69">
        <f>(J75*(1+'4. Manuren+toeslagen'!$D$17+'4. Manuren+toeslagen'!$D$18))*(1+'4. Manuren+toeslagen'!$D$20)</f>
        <v>0</v>
      </c>
      <c r="L75" s="138">
        <v>1</v>
      </c>
      <c r="M75" s="138">
        <v>20</v>
      </c>
      <c r="N75" s="138">
        <v>250</v>
      </c>
      <c r="O75" s="70">
        <f>G75*L75+I75*M75+K75*N75</f>
        <v>0</v>
      </c>
    </row>
    <row r="76" spans="1:15" s="1" customFormat="1" x14ac:dyDescent="0.3">
      <c r="A76" s="66" t="s">
        <v>124</v>
      </c>
      <c r="B76" s="66" t="s">
        <v>72</v>
      </c>
      <c r="C76" s="66" t="s">
        <v>125</v>
      </c>
      <c r="D76" s="154" t="s">
        <v>76</v>
      </c>
      <c r="E76" s="73" t="s">
        <v>77</v>
      </c>
      <c r="F76" s="68">
        <v>0</v>
      </c>
      <c r="G76" s="69">
        <f>(F76*(1+'4. Manuren+toeslagen'!$D$17+'4. Manuren+toeslagen'!$D$18))*(1+'4. Manuren+toeslagen'!$D$20)</f>
        <v>0</v>
      </c>
      <c r="H76" s="68">
        <v>0</v>
      </c>
      <c r="I76" s="69">
        <f>(H76*(1+'4. Manuren+toeslagen'!$D$17+'4. Manuren+toeslagen'!$D$18))*(1+'4. Manuren+toeslagen'!$D$20)</f>
        <v>0</v>
      </c>
      <c r="J76" s="68">
        <v>0</v>
      </c>
      <c r="K76" s="69">
        <f>(J76*(1+'4. Manuren+toeslagen'!$D$17+'4. Manuren+toeslagen'!$D$18))*(1+'4. Manuren+toeslagen'!$D$20)</f>
        <v>0</v>
      </c>
      <c r="L76" s="138">
        <v>9</v>
      </c>
      <c r="M76" s="138">
        <v>20</v>
      </c>
      <c r="N76" s="138">
        <v>250</v>
      </c>
      <c r="O76" s="70">
        <f t="shared" ref="O76:O77" si="21">G76*L76+I76*M76+K76*N76</f>
        <v>0</v>
      </c>
    </row>
    <row r="77" spans="1:15" s="1" customFormat="1" x14ac:dyDescent="0.3">
      <c r="A77" s="66" t="s">
        <v>124</v>
      </c>
      <c r="B77" s="66" t="s">
        <v>72</v>
      </c>
      <c r="C77" s="66" t="s">
        <v>125</v>
      </c>
      <c r="D77" s="154" t="s">
        <v>78</v>
      </c>
      <c r="E77" s="73" t="s">
        <v>79</v>
      </c>
      <c r="F77" s="68">
        <v>0</v>
      </c>
      <c r="G77" s="69">
        <f>(F77*(1+'4. Manuren+toeslagen'!$D$17+'4. Manuren+toeslagen'!$D$18))*(1+'4. Manuren+toeslagen'!$D$20)</f>
        <v>0</v>
      </c>
      <c r="H77" s="68">
        <v>0</v>
      </c>
      <c r="I77" s="69">
        <f>(H77*(1+'4. Manuren+toeslagen'!$D$17+'4. Manuren+toeslagen'!$D$18))*(1+'4. Manuren+toeslagen'!$D$20)</f>
        <v>0</v>
      </c>
      <c r="J77" s="68">
        <v>0</v>
      </c>
      <c r="K77" s="69">
        <f>(J77*(1+'4. Manuren+toeslagen'!$D$17+'4. Manuren+toeslagen'!$D$18))*(1+'4. Manuren+toeslagen'!$D$20)</f>
        <v>0</v>
      </c>
      <c r="L77" s="138">
        <v>1</v>
      </c>
      <c r="M77" s="138">
        <v>20</v>
      </c>
      <c r="N77" s="138">
        <v>250</v>
      </c>
      <c r="O77" s="70">
        <f t="shared" si="21"/>
        <v>0</v>
      </c>
    </row>
    <row r="78" spans="1:15" s="1" customFormat="1" x14ac:dyDescent="0.3">
      <c r="A78" s="66" t="s">
        <v>126</v>
      </c>
      <c r="B78" s="66" t="s">
        <v>72</v>
      </c>
      <c r="C78" s="66" t="s">
        <v>127</v>
      </c>
      <c r="D78" s="154" t="s">
        <v>74</v>
      </c>
      <c r="E78" s="73" t="s">
        <v>75</v>
      </c>
      <c r="F78" s="68">
        <v>0</v>
      </c>
      <c r="G78" s="69">
        <f>(F78*(1+'4. Manuren+toeslagen'!$D$17+'4. Manuren+toeslagen'!$D$18))*(1+'4. Manuren+toeslagen'!$D$20)</f>
        <v>0</v>
      </c>
      <c r="H78" s="68">
        <v>0</v>
      </c>
      <c r="I78" s="69">
        <f>(H78*(1+'4. Manuren+toeslagen'!$D$17+'4. Manuren+toeslagen'!$D$18))*(1+'4. Manuren+toeslagen'!$D$20)</f>
        <v>0</v>
      </c>
      <c r="J78" s="68">
        <v>0</v>
      </c>
      <c r="K78" s="69">
        <f>(J78*(1+'4. Manuren+toeslagen'!$D$17+'4. Manuren+toeslagen'!$D$18))*(1+'4. Manuren+toeslagen'!$D$20)</f>
        <v>0</v>
      </c>
      <c r="L78" s="138">
        <v>1</v>
      </c>
      <c r="M78" s="138">
        <v>20</v>
      </c>
      <c r="N78" s="138">
        <v>250</v>
      </c>
      <c r="O78" s="70">
        <f>G78*L78+I78*M78+K78*N78</f>
        <v>0</v>
      </c>
    </row>
    <row r="79" spans="1:15" s="1" customFormat="1" x14ac:dyDescent="0.3">
      <c r="A79" s="66" t="s">
        <v>126</v>
      </c>
      <c r="B79" s="66" t="s">
        <v>72</v>
      </c>
      <c r="C79" s="66" t="s">
        <v>127</v>
      </c>
      <c r="D79" s="154" t="s">
        <v>76</v>
      </c>
      <c r="E79" s="73" t="s">
        <v>77</v>
      </c>
      <c r="F79" s="68">
        <v>0</v>
      </c>
      <c r="G79" s="69">
        <f>(F79*(1+'4. Manuren+toeslagen'!$D$17+'4. Manuren+toeslagen'!$D$18))*(1+'4. Manuren+toeslagen'!$D$20)</f>
        <v>0</v>
      </c>
      <c r="H79" s="68">
        <v>0</v>
      </c>
      <c r="I79" s="69">
        <f>(H79*(1+'4. Manuren+toeslagen'!$D$17+'4. Manuren+toeslagen'!$D$18))*(1+'4. Manuren+toeslagen'!$D$20)</f>
        <v>0</v>
      </c>
      <c r="J79" s="68">
        <v>0</v>
      </c>
      <c r="K79" s="69">
        <f>(J79*(1+'4. Manuren+toeslagen'!$D$17+'4. Manuren+toeslagen'!$D$18))*(1+'4. Manuren+toeslagen'!$D$20)</f>
        <v>0</v>
      </c>
      <c r="L79" s="138">
        <v>9</v>
      </c>
      <c r="M79" s="138">
        <v>20</v>
      </c>
      <c r="N79" s="138">
        <v>250</v>
      </c>
      <c r="O79" s="70">
        <f t="shared" ref="O79:O80" si="22">G79*L79+I79*M79+K79*N79</f>
        <v>0</v>
      </c>
    </row>
    <row r="80" spans="1:15" s="1" customFormat="1" x14ac:dyDescent="0.3">
      <c r="A80" s="66" t="s">
        <v>126</v>
      </c>
      <c r="B80" s="66" t="s">
        <v>72</v>
      </c>
      <c r="C80" s="66" t="s">
        <v>127</v>
      </c>
      <c r="D80" s="154" t="s">
        <v>78</v>
      </c>
      <c r="E80" s="73" t="s">
        <v>79</v>
      </c>
      <c r="F80" s="68">
        <v>0</v>
      </c>
      <c r="G80" s="69">
        <f>(F80*(1+'4. Manuren+toeslagen'!$D$17+'4. Manuren+toeslagen'!$D$18))*(1+'4. Manuren+toeslagen'!$D$20)</f>
        <v>0</v>
      </c>
      <c r="H80" s="68">
        <v>0</v>
      </c>
      <c r="I80" s="69">
        <f>(H80*(1+'4. Manuren+toeslagen'!$D$17+'4. Manuren+toeslagen'!$D$18))*(1+'4. Manuren+toeslagen'!$D$20)</f>
        <v>0</v>
      </c>
      <c r="J80" s="68">
        <v>0</v>
      </c>
      <c r="K80" s="69">
        <f>(J80*(1+'4. Manuren+toeslagen'!$D$17+'4. Manuren+toeslagen'!$D$18))*(1+'4. Manuren+toeslagen'!$D$20)</f>
        <v>0</v>
      </c>
      <c r="L80" s="138">
        <v>1</v>
      </c>
      <c r="M80" s="138">
        <v>20</v>
      </c>
      <c r="N80" s="138">
        <v>250</v>
      </c>
      <c r="O80" s="70">
        <f t="shared" si="22"/>
        <v>0</v>
      </c>
    </row>
    <row r="81" spans="1:15" s="1" customFormat="1" x14ac:dyDescent="0.3">
      <c r="A81" s="66" t="s">
        <v>128</v>
      </c>
      <c r="B81" s="66" t="s">
        <v>129</v>
      </c>
      <c r="C81" s="66" t="s">
        <v>130</v>
      </c>
      <c r="D81" s="66"/>
      <c r="E81" s="67" t="s">
        <v>79</v>
      </c>
      <c r="F81" s="68">
        <v>0</v>
      </c>
      <c r="G81" s="69">
        <f>(F81*(1+'4. Manuren+toeslagen'!$D$17+'4. Manuren+toeslagen'!$D$18))*(1+'4. Manuren+toeslagen'!$D$20)</f>
        <v>0</v>
      </c>
      <c r="H81" s="68">
        <v>0</v>
      </c>
      <c r="I81" s="69">
        <f>(H81*(1+'4. Manuren+toeslagen'!$D$17+'4. Manuren+toeslagen'!$D$18))*(1+'4. Manuren+toeslagen'!$D$20)</f>
        <v>0</v>
      </c>
      <c r="J81" s="68">
        <v>0</v>
      </c>
      <c r="K81" s="69">
        <f>(J81*(1+'4. Manuren+toeslagen'!$D$17+'4. Manuren+toeslagen'!$D$18))*(1+'4. Manuren+toeslagen'!$D$20)</f>
        <v>0</v>
      </c>
      <c r="L81" s="138">
        <v>7</v>
      </c>
      <c r="M81" s="138">
        <v>17</v>
      </c>
      <c r="N81" s="138">
        <v>123</v>
      </c>
      <c r="O81" s="70">
        <f t="shared" si="12"/>
        <v>0</v>
      </c>
    </row>
    <row r="82" spans="1:15" s="1" customFormat="1" x14ac:dyDescent="0.3">
      <c r="A82" s="66" t="s">
        <v>131</v>
      </c>
      <c r="B82" s="66" t="s">
        <v>129</v>
      </c>
      <c r="C82" s="66" t="s">
        <v>132</v>
      </c>
      <c r="D82" s="66"/>
      <c r="E82" s="67" t="s">
        <v>79</v>
      </c>
      <c r="F82" s="68">
        <v>0</v>
      </c>
      <c r="G82" s="69">
        <f>(F82*(1+'4. Manuren+toeslagen'!$D$17+'4. Manuren+toeslagen'!$D$18))*(1+'4. Manuren+toeslagen'!$D$20)</f>
        <v>0</v>
      </c>
      <c r="H82" s="68">
        <v>0</v>
      </c>
      <c r="I82" s="69">
        <f>(H82*(1+'4. Manuren+toeslagen'!$D$17+'4. Manuren+toeslagen'!$D$18))*(1+'4. Manuren+toeslagen'!$D$20)</f>
        <v>0</v>
      </c>
      <c r="J82" s="68">
        <v>0</v>
      </c>
      <c r="K82" s="69">
        <f>(J82*(1+'4. Manuren+toeslagen'!$D$17+'4. Manuren+toeslagen'!$D$18))*(1+'4. Manuren+toeslagen'!$D$20)</f>
        <v>0</v>
      </c>
      <c r="L82" s="138">
        <v>7</v>
      </c>
      <c r="M82" s="138">
        <v>17</v>
      </c>
      <c r="N82" s="138">
        <v>123</v>
      </c>
      <c r="O82" s="70">
        <f t="shared" si="12"/>
        <v>0</v>
      </c>
    </row>
    <row r="83" spans="1:15" s="1" customFormat="1" x14ac:dyDescent="0.3">
      <c r="A83" s="66" t="s">
        <v>133</v>
      </c>
      <c r="B83" s="66" t="s">
        <v>129</v>
      </c>
      <c r="C83" s="66" t="s">
        <v>134</v>
      </c>
      <c r="D83" s="66"/>
      <c r="E83" s="67" t="s">
        <v>79</v>
      </c>
      <c r="F83" s="68">
        <v>0</v>
      </c>
      <c r="G83" s="69">
        <f>(F83*(1+'4. Manuren+toeslagen'!$D$17+'4. Manuren+toeslagen'!$D$18))*(1+'4. Manuren+toeslagen'!$D$20)</f>
        <v>0</v>
      </c>
      <c r="H83" s="68">
        <v>0</v>
      </c>
      <c r="I83" s="69">
        <f>(H83*(1+'4. Manuren+toeslagen'!$D$17+'4. Manuren+toeslagen'!$D$18))*(1+'4. Manuren+toeslagen'!$D$20)</f>
        <v>0</v>
      </c>
      <c r="J83" s="68">
        <v>0</v>
      </c>
      <c r="K83" s="69">
        <f>(J83*(1+'4. Manuren+toeslagen'!$D$17+'4. Manuren+toeslagen'!$D$18))*(1+'4. Manuren+toeslagen'!$D$20)</f>
        <v>0</v>
      </c>
      <c r="L83" s="138">
        <v>7</v>
      </c>
      <c r="M83" s="138">
        <v>17</v>
      </c>
      <c r="N83" s="138">
        <v>123</v>
      </c>
      <c r="O83" s="70">
        <f t="shared" si="12"/>
        <v>0</v>
      </c>
    </row>
    <row r="84" spans="1:15" s="1" customFormat="1" x14ac:dyDescent="0.3">
      <c r="A84" s="66" t="s">
        <v>135</v>
      </c>
      <c r="B84" s="66" t="s">
        <v>129</v>
      </c>
      <c r="C84" s="66" t="s">
        <v>136</v>
      </c>
      <c r="D84" s="66"/>
      <c r="E84" s="67" t="s">
        <v>79</v>
      </c>
      <c r="F84" s="68">
        <v>0</v>
      </c>
      <c r="G84" s="69">
        <f>(F84*(1+'4. Manuren+toeslagen'!$D$17+'4. Manuren+toeslagen'!$D$18))*(1+'4. Manuren+toeslagen'!$D$20)</f>
        <v>0</v>
      </c>
      <c r="H84" s="68">
        <v>0</v>
      </c>
      <c r="I84" s="69">
        <f>(H84*(1+'4. Manuren+toeslagen'!$D$17+'4. Manuren+toeslagen'!$D$18))*(1+'4. Manuren+toeslagen'!$D$20)</f>
        <v>0</v>
      </c>
      <c r="J84" s="68">
        <v>0</v>
      </c>
      <c r="K84" s="69">
        <f>(J84*(1+'4. Manuren+toeslagen'!$D$17+'4. Manuren+toeslagen'!$D$18))*(1+'4. Manuren+toeslagen'!$D$20)</f>
        <v>0</v>
      </c>
      <c r="L84" s="138">
        <v>7</v>
      </c>
      <c r="M84" s="138">
        <v>17</v>
      </c>
      <c r="N84" s="138">
        <v>123</v>
      </c>
      <c r="O84" s="70">
        <f t="shared" si="12"/>
        <v>0</v>
      </c>
    </row>
    <row r="85" spans="1:15" s="1" customFormat="1" x14ac:dyDescent="0.3">
      <c r="A85" s="66" t="s">
        <v>137</v>
      </c>
      <c r="B85" s="66" t="s">
        <v>129</v>
      </c>
      <c r="C85" s="66" t="s">
        <v>136</v>
      </c>
      <c r="D85" s="66"/>
      <c r="E85" s="67" t="s">
        <v>79</v>
      </c>
      <c r="F85" s="68">
        <v>0</v>
      </c>
      <c r="G85" s="69">
        <f>(F85*(1+'4. Manuren+toeslagen'!$D$17+'4. Manuren+toeslagen'!$D$18))*(1+'4. Manuren+toeslagen'!$D$20)</f>
        <v>0</v>
      </c>
      <c r="H85" s="68">
        <v>0</v>
      </c>
      <c r="I85" s="69">
        <f>(H85*(1+'4. Manuren+toeslagen'!$D$17+'4. Manuren+toeslagen'!$D$18))*(1+'4. Manuren+toeslagen'!$D$20)</f>
        <v>0</v>
      </c>
      <c r="J85" s="68">
        <v>0</v>
      </c>
      <c r="K85" s="69">
        <f>(J85*(1+'4. Manuren+toeslagen'!$D$17+'4. Manuren+toeslagen'!$D$18))*(1+'4. Manuren+toeslagen'!$D$20)</f>
        <v>0</v>
      </c>
      <c r="L85" s="138">
        <v>7</v>
      </c>
      <c r="M85" s="138">
        <v>17</v>
      </c>
      <c r="N85" s="138">
        <v>123</v>
      </c>
      <c r="O85" s="70">
        <f t="shared" si="12"/>
        <v>0</v>
      </c>
    </row>
    <row r="86" spans="1:15" s="1" customFormat="1" x14ac:dyDescent="0.3">
      <c r="A86" s="66" t="s">
        <v>138</v>
      </c>
      <c r="B86" s="66" t="s">
        <v>129</v>
      </c>
      <c r="C86" s="66" t="s">
        <v>139</v>
      </c>
      <c r="D86" s="66"/>
      <c r="E86" s="67" t="s">
        <v>79</v>
      </c>
      <c r="F86" s="68">
        <v>0</v>
      </c>
      <c r="G86" s="69">
        <f>(F86*(1+'4. Manuren+toeslagen'!$D$17+'4. Manuren+toeslagen'!$D$18))*(1+'4. Manuren+toeslagen'!$D$20)</f>
        <v>0</v>
      </c>
      <c r="H86" s="68">
        <v>0</v>
      </c>
      <c r="I86" s="69">
        <f>(H86*(1+'4. Manuren+toeslagen'!$D$17+'4. Manuren+toeslagen'!$D$18))*(1+'4. Manuren+toeslagen'!$D$20)</f>
        <v>0</v>
      </c>
      <c r="J86" s="68">
        <v>0</v>
      </c>
      <c r="K86" s="69">
        <f>(J86*(1+'4. Manuren+toeslagen'!$D$17+'4. Manuren+toeslagen'!$D$18))*(1+'4. Manuren+toeslagen'!$D$20)</f>
        <v>0</v>
      </c>
      <c r="L86" s="138">
        <v>7</v>
      </c>
      <c r="M86" s="138">
        <v>17</v>
      </c>
      <c r="N86" s="138">
        <v>123</v>
      </c>
      <c r="O86" s="70">
        <f t="shared" si="12"/>
        <v>0</v>
      </c>
    </row>
    <row r="87" spans="1:15" s="1" customFormat="1" x14ac:dyDescent="0.3">
      <c r="A87" s="66" t="s">
        <v>140</v>
      </c>
      <c r="B87" s="66" t="s">
        <v>129</v>
      </c>
      <c r="C87" s="66" t="s">
        <v>141</v>
      </c>
      <c r="D87" s="66"/>
      <c r="E87" s="67" t="s">
        <v>79</v>
      </c>
      <c r="F87" s="68">
        <v>0</v>
      </c>
      <c r="G87" s="69">
        <f>(F87*(1+'4. Manuren+toeslagen'!$D$17+'4. Manuren+toeslagen'!$D$18))*(1+'4. Manuren+toeslagen'!$D$20)</f>
        <v>0</v>
      </c>
      <c r="H87" s="68">
        <v>0</v>
      </c>
      <c r="I87" s="69">
        <f>(H87*(1+'4. Manuren+toeslagen'!$D$17+'4. Manuren+toeslagen'!$D$18))*(1+'4. Manuren+toeslagen'!$D$20)</f>
        <v>0</v>
      </c>
      <c r="J87" s="68">
        <v>0</v>
      </c>
      <c r="K87" s="69">
        <f>(J87*(1+'4. Manuren+toeslagen'!$D$17+'4. Manuren+toeslagen'!$D$18))*(1+'4. Manuren+toeslagen'!$D$20)</f>
        <v>0</v>
      </c>
      <c r="L87" s="138">
        <v>7</v>
      </c>
      <c r="M87" s="138">
        <v>17</v>
      </c>
      <c r="N87" s="138">
        <v>123</v>
      </c>
      <c r="O87" s="70">
        <f t="shared" si="12"/>
        <v>0</v>
      </c>
    </row>
    <row r="88" spans="1:15" s="1" customFormat="1" x14ac:dyDescent="0.3">
      <c r="A88" s="66" t="s">
        <v>142</v>
      </c>
      <c r="B88" s="66" t="s">
        <v>129</v>
      </c>
      <c r="C88" s="66" t="s">
        <v>143</v>
      </c>
      <c r="D88" s="66"/>
      <c r="E88" s="67" t="s">
        <v>79</v>
      </c>
      <c r="F88" s="68">
        <v>0</v>
      </c>
      <c r="G88" s="69">
        <f>(F88*(1+'4. Manuren+toeslagen'!$D$17+'4. Manuren+toeslagen'!$D$18))*(1+'4. Manuren+toeslagen'!$D$20)</f>
        <v>0</v>
      </c>
      <c r="H88" s="68">
        <v>0</v>
      </c>
      <c r="I88" s="69">
        <f>(H88*(1+'4. Manuren+toeslagen'!$D$17+'4. Manuren+toeslagen'!$D$18))*(1+'4. Manuren+toeslagen'!$D$20)</f>
        <v>0</v>
      </c>
      <c r="J88" s="68">
        <v>0</v>
      </c>
      <c r="K88" s="69">
        <f>(J88*(1+'4. Manuren+toeslagen'!$D$17+'4. Manuren+toeslagen'!$D$18))*(1+'4. Manuren+toeslagen'!$D$20)</f>
        <v>0</v>
      </c>
      <c r="L88" s="138">
        <v>7</v>
      </c>
      <c r="M88" s="138">
        <v>17</v>
      </c>
      <c r="N88" s="138">
        <v>123</v>
      </c>
      <c r="O88" s="70">
        <f t="shared" si="12"/>
        <v>0</v>
      </c>
    </row>
    <row r="89" spans="1:15" s="1" customFormat="1" x14ac:dyDescent="0.3">
      <c r="A89" s="66" t="s">
        <v>144</v>
      </c>
      <c r="B89" s="66" t="s">
        <v>129</v>
      </c>
      <c r="C89" s="66" t="s">
        <v>145</v>
      </c>
      <c r="D89" s="66"/>
      <c r="E89" s="67" t="s">
        <v>79</v>
      </c>
      <c r="F89" s="68">
        <v>0</v>
      </c>
      <c r="G89" s="69">
        <f>(F89*(1+'4. Manuren+toeslagen'!$D$17+'4. Manuren+toeslagen'!$D$18))*(1+'4. Manuren+toeslagen'!$D$20)</f>
        <v>0</v>
      </c>
      <c r="H89" s="68">
        <v>0</v>
      </c>
      <c r="I89" s="69">
        <f>(H89*(1+'4. Manuren+toeslagen'!$D$17+'4. Manuren+toeslagen'!$D$18))*(1+'4. Manuren+toeslagen'!$D$20)</f>
        <v>0</v>
      </c>
      <c r="J89" s="68">
        <v>0</v>
      </c>
      <c r="K89" s="69">
        <f>(J89*(1+'4. Manuren+toeslagen'!$D$17+'4. Manuren+toeslagen'!$D$18))*(1+'4. Manuren+toeslagen'!$D$20)</f>
        <v>0</v>
      </c>
      <c r="L89" s="138">
        <v>7</v>
      </c>
      <c r="M89" s="138">
        <v>17</v>
      </c>
      <c r="N89" s="138">
        <v>123</v>
      </c>
      <c r="O89" s="70">
        <f t="shared" si="12"/>
        <v>0</v>
      </c>
    </row>
    <row r="90" spans="1:15" s="1" customFormat="1" x14ac:dyDescent="0.3">
      <c r="A90" s="66" t="s">
        <v>146</v>
      </c>
      <c r="B90" s="66" t="s">
        <v>129</v>
      </c>
      <c r="C90" s="66" t="s">
        <v>147</v>
      </c>
      <c r="D90" s="66"/>
      <c r="E90" s="67" t="s">
        <v>79</v>
      </c>
      <c r="F90" s="68">
        <v>0</v>
      </c>
      <c r="G90" s="69">
        <f>(F90*(1+'4. Manuren+toeslagen'!$D$17+'4. Manuren+toeslagen'!$D$18))*(1+'4. Manuren+toeslagen'!$D$20)</f>
        <v>0</v>
      </c>
      <c r="H90" s="68">
        <v>0</v>
      </c>
      <c r="I90" s="69">
        <f>(H90*(1+'4. Manuren+toeslagen'!$D$17+'4. Manuren+toeslagen'!$D$18))*(1+'4. Manuren+toeslagen'!$D$20)</f>
        <v>0</v>
      </c>
      <c r="J90" s="68">
        <v>0</v>
      </c>
      <c r="K90" s="69">
        <f>(J90*(1+'4. Manuren+toeslagen'!$D$17+'4. Manuren+toeslagen'!$D$18))*(1+'4. Manuren+toeslagen'!$D$20)</f>
        <v>0</v>
      </c>
      <c r="L90" s="138">
        <v>7</v>
      </c>
      <c r="M90" s="138">
        <v>17</v>
      </c>
      <c r="N90" s="138">
        <v>123</v>
      </c>
      <c r="O90" s="70">
        <f t="shared" si="12"/>
        <v>0</v>
      </c>
    </row>
    <row r="91" spans="1:15" s="1" customFormat="1" x14ac:dyDescent="0.3">
      <c r="A91" s="66" t="s">
        <v>148</v>
      </c>
      <c r="B91" s="66" t="s">
        <v>149</v>
      </c>
      <c r="C91" s="66" t="s">
        <v>150</v>
      </c>
      <c r="D91" s="154" t="s">
        <v>74</v>
      </c>
      <c r="E91" s="73" t="s">
        <v>75</v>
      </c>
      <c r="F91" s="68">
        <v>0</v>
      </c>
      <c r="G91" s="69">
        <f>(F91*(1+'4. Manuren+toeslagen'!$D$17+'4. Manuren+toeslagen'!$D$18))*(1+'4. Manuren+toeslagen'!$D$20)</f>
        <v>0</v>
      </c>
      <c r="H91" s="68">
        <v>0</v>
      </c>
      <c r="I91" s="69">
        <f>(H91*(1+'4. Manuren+toeslagen'!$D$17+'4. Manuren+toeslagen'!$D$18))*(1+'4. Manuren+toeslagen'!$D$20)</f>
        <v>0</v>
      </c>
      <c r="J91" s="68">
        <v>0</v>
      </c>
      <c r="K91" s="69">
        <f>(J91*(1+'4. Manuren+toeslagen'!$D$17+'4. Manuren+toeslagen'!$D$18))*(1+'4. Manuren+toeslagen'!$D$20)</f>
        <v>0</v>
      </c>
      <c r="L91" s="138">
        <v>1</v>
      </c>
      <c r="M91" s="138">
        <v>20</v>
      </c>
      <c r="N91" s="138">
        <v>250</v>
      </c>
      <c r="O91" s="70">
        <f>G91*L91+I91*M91+K91*N91</f>
        <v>0</v>
      </c>
    </row>
    <row r="92" spans="1:15" s="1" customFormat="1" x14ac:dyDescent="0.3">
      <c r="A92" s="66" t="s">
        <v>148</v>
      </c>
      <c r="B92" s="66" t="s">
        <v>149</v>
      </c>
      <c r="C92" s="66" t="s">
        <v>150</v>
      </c>
      <c r="D92" s="154" t="s">
        <v>76</v>
      </c>
      <c r="E92" s="73" t="s">
        <v>77</v>
      </c>
      <c r="F92" s="68">
        <v>0</v>
      </c>
      <c r="G92" s="69">
        <f>(F92*(1+'4. Manuren+toeslagen'!$D$17+'4. Manuren+toeslagen'!$D$18))*(1+'4. Manuren+toeslagen'!$D$20)</f>
        <v>0</v>
      </c>
      <c r="H92" s="68">
        <v>0</v>
      </c>
      <c r="I92" s="69">
        <f>(H92*(1+'4. Manuren+toeslagen'!$D$17+'4. Manuren+toeslagen'!$D$18))*(1+'4. Manuren+toeslagen'!$D$20)</f>
        <v>0</v>
      </c>
      <c r="J92" s="68">
        <v>0</v>
      </c>
      <c r="K92" s="69">
        <f>(J92*(1+'4. Manuren+toeslagen'!$D$17+'4. Manuren+toeslagen'!$D$18))*(1+'4. Manuren+toeslagen'!$D$20)</f>
        <v>0</v>
      </c>
      <c r="L92" s="138">
        <v>9</v>
      </c>
      <c r="M92" s="138">
        <v>20</v>
      </c>
      <c r="N92" s="138">
        <v>250</v>
      </c>
      <c r="O92" s="70">
        <f t="shared" ref="O92:O93" si="23">G92*L92+I92*M92+K92*N92</f>
        <v>0</v>
      </c>
    </row>
    <row r="93" spans="1:15" s="1" customFormat="1" x14ac:dyDescent="0.3">
      <c r="A93" s="66" t="s">
        <v>148</v>
      </c>
      <c r="B93" s="66" t="s">
        <v>149</v>
      </c>
      <c r="C93" s="66" t="s">
        <v>150</v>
      </c>
      <c r="D93" s="154" t="s">
        <v>78</v>
      </c>
      <c r="E93" s="73" t="s">
        <v>79</v>
      </c>
      <c r="F93" s="68">
        <v>0</v>
      </c>
      <c r="G93" s="69">
        <f>(F93*(1+'4. Manuren+toeslagen'!$D$17+'4. Manuren+toeslagen'!$D$18))*(1+'4. Manuren+toeslagen'!$D$20)</f>
        <v>0</v>
      </c>
      <c r="H93" s="68">
        <v>0</v>
      </c>
      <c r="I93" s="69">
        <f>(H93*(1+'4. Manuren+toeslagen'!$D$17+'4. Manuren+toeslagen'!$D$18))*(1+'4. Manuren+toeslagen'!$D$20)</f>
        <v>0</v>
      </c>
      <c r="J93" s="68">
        <v>0</v>
      </c>
      <c r="K93" s="69">
        <f>(J93*(1+'4. Manuren+toeslagen'!$D$17+'4. Manuren+toeslagen'!$D$18))*(1+'4. Manuren+toeslagen'!$D$20)</f>
        <v>0</v>
      </c>
      <c r="L93" s="138">
        <v>1</v>
      </c>
      <c r="M93" s="138">
        <v>20</v>
      </c>
      <c r="N93" s="138">
        <v>250</v>
      </c>
      <c r="O93" s="70">
        <f t="shared" si="23"/>
        <v>0</v>
      </c>
    </row>
    <row r="94" spans="1:15" s="1" customFormat="1" x14ac:dyDescent="0.3">
      <c r="A94" s="66" t="s">
        <v>151</v>
      </c>
      <c r="B94" s="66" t="s">
        <v>149</v>
      </c>
      <c r="C94" s="66" t="s">
        <v>152</v>
      </c>
      <c r="D94" s="154" t="s">
        <v>74</v>
      </c>
      <c r="E94" s="73" t="s">
        <v>75</v>
      </c>
      <c r="F94" s="68">
        <v>0</v>
      </c>
      <c r="G94" s="69">
        <f>(F94*(1+'4. Manuren+toeslagen'!$D$17+'4. Manuren+toeslagen'!$D$18))*(1+'4. Manuren+toeslagen'!$D$20)</f>
        <v>0</v>
      </c>
      <c r="H94" s="68">
        <v>0</v>
      </c>
      <c r="I94" s="69">
        <f>(H94*(1+'4. Manuren+toeslagen'!$D$17+'4. Manuren+toeslagen'!$D$18))*(1+'4. Manuren+toeslagen'!$D$20)</f>
        <v>0</v>
      </c>
      <c r="J94" s="68">
        <v>0</v>
      </c>
      <c r="K94" s="69">
        <f>(J94*(1+'4. Manuren+toeslagen'!$D$17+'4. Manuren+toeslagen'!$D$18))*(1+'4. Manuren+toeslagen'!$D$20)</f>
        <v>0</v>
      </c>
      <c r="L94" s="138">
        <v>1</v>
      </c>
      <c r="M94" s="138">
        <v>20</v>
      </c>
      <c r="N94" s="138">
        <v>250</v>
      </c>
      <c r="O94" s="70">
        <f>G94*L94+I94*M94+K94*N94</f>
        <v>0</v>
      </c>
    </row>
    <row r="95" spans="1:15" s="1" customFormat="1" x14ac:dyDescent="0.3">
      <c r="A95" s="66" t="s">
        <v>151</v>
      </c>
      <c r="B95" s="66" t="s">
        <v>149</v>
      </c>
      <c r="C95" s="66" t="s">
        <v>152</v>
      </c>
      <c r="D95" s="154" t="s">
        <v>76</v>
      </c>
      <c r="E95" s="73" t="s">
        <v>77</v>
      </c>
      <c r="F95" s="68">
        <v>0</v>
      </c>
      <c r="G95" s="69">
        <f>(F95*(1+'4. Manuren+toeslagen'!$D$17+'4. Manuren+toeslagen'!$D$18))*(1+'4. Manuren+toeslagen'!$D$20)</f>
        <v>0</v>
      </c>
      <c r="H95" s="68">
        <v>0</v>
      </c>
      <c r="I95" s="69">
        <f>(H95*(1+'4. Manuren+toeslagen'!$D$17+'4. Manuren+toeslagen'!$D$18))*(1+'4. Manuren+toeslagen'!$D$20)</f>
        <v>0</v>
      </c>
      <c r="J95" s="68">
        <v>0</v>
      </c>
      <c r="K95" s="69">
        <f>(J95*(1+'4. Manuren+toeslagen'!$D$17+'4. Manuren+toeslagen'!$D$18))*(1+'4. Manuren+toeslagen'!$D$20)</f>
        <v>0</v>
      </c>
      <c r="L95" s="138">
        <v>9</v>
      </c>
      <c r="M95" s="138">
        <v>20</v>
      </c>
      <c r="N95" s="138">
        <v>250</v>
      </c>
      <c r="O95" s="70">
        <f t="shared" ref="O95:O96" si="24">G95*L95+I95*M95+K95*N95</f>
        <v>0</v>
      </c>
    </row>
    <row r="96" spans="1:15" s="1" customFormat="1" x14ac:dyDescent="0.3">
      <c r="A96" s="66" t="s">
        <v>151</v>
      </c>
      <c r="B96" s="66" t="s">
        <v>149</v>
      </c>
      <c r="C96" s="66" t="s">
        <v>152</v>
      </c>
      <c r="D96" s="154" t="s">
        <v>78</v>
      </c>
      <c r="E96" s="73" t="s">
        <v>79</v>
      </c>
      <c r="F96" s="68">
        <v>0</v>
      </c>
      <c r="G96" s="69">
        <f>(F96*(1+'4. Manuren+toeslagen'!$D$17+'4. Manuren+toeslagen'!$D$18))*(1+'4. Manuren+toeslagen'!$D$20)</f>
        <v>0</v>
      </c>
      <c r="H96" s="68">
        <v>0</v>
      </c>
      <c r="I96" s="69">
        <f>(H96*(1+'4. Manuren+toeslagen'!$D$17+'4. Manuren+toeslagen'!$D$18))*(1+'4. Manuren+toeslagen'!$D$20)</f>
        <v>0</v>
      </c>
      <c r="J96" s="68">
        <v>0</v>
      </c>
      <c r="K96" s="69">
        <f>(J96*(1+'4. Manuren+toeslagen'!$D$17+'4. Manuren+toeslagen'!$D$18))*(1+'4. Manuren+toeslagen'!$D$20)</f>
        <v>0</v>
      </c>
      <c r="L96" s="138">
        <v>1</v>
      </c>
      <c r="M96" s="138">
        <v>20</v>
      </c>
      <c r="N96" s="138">
        <v>250</v>
      </c>
      <c r="O96" s="70">
        <f t="shared" si="24"/>
        <v>0</v>
      </c>
    </row>
    <row r="97" spans="1:15" s="1" customFormat="1" x14ac:dyDescent="0.3">
      <c r="A97" s="66" t="s">
        <v>153</v>
      </c>
      <c r="B97" s="66" t="s">
        <v>149</v>
      </c>
      <c r="C97" s="66" t="s">
        <v>154</v>
      </c>
      <c r="D97" s="154" t="s">
        <v>74</v>
      </c>
      <c r="E97" s="73" t="s">
        <v>75</v>
      </c>
      <c r="F97" s="68">
        <v>0</v>
      </c>
      <c r="G97" s="69">
        <f>(F97*(1+'4. Manuren+toeslagen'!$D$17+'4. Manuren+toeslagen'!$D$18))*(1+'4. Manuren+toeslagen'!$D$20)</f>
        <v>0</v>
      </c>
      <c r="H97" s="68">
        <v>0</v>
      </c>
      <c r="I97" s="69">
        <f>(H97*(1+'4. Manuren+toeslagen'!$D$17+'4. Manuren+toeslagen'!$D$18))*(1+'4. Manuren+toeslagen'!$D$20)</f>
        <v>0</v>
      </c>
      <c r="J97" s="68">
        <v>0</v>
      </c>
      <c r="K97" s="69">
        <f>(J97*(1+'4. Manuren+toeslagen'!$D$17+'4. Manuren+toeslagen'!$D$18))*(1+'4. Manuren+toeslagen'!$D$20)</f>
        <v>0</v>
      </c>
      <c r="L97" s="138">
        <v>1</v>
      </c>
      <c r="M97" s="138">
        <v>20</v>
      </c>
      <c r="N97" s="138">
        <v>250</v>
      </c>
      <c r="O97" s="70">
        <f>G97*L97+I97*M97+K97*N97</f>
        <v>0</v>
      </c>
    </row>
    <row r="98" spans="1:15" s="1" customFormat="1" x14ac:dyDescent="0.3">
      <c r="A98" s="66" t="s">
        <v>153</v>
      </c>
      <c r="B98" s="66" t="s">
        <v>149</v>
      </c>
      <c r="C98" s="66" t="s">
        <v>154</v>
      </c>
      <c r="D98" s="154" t="s">
        <v>76</v>
      </c>
      <c r="E98" s="73" t="s">
        <v>77</v>
      </c>
      <c r="F98" s="68">
        <v>0</v>
      </c>
      <c r="G98" s="69">
        <f>(F98*(1+'4. Manuren+toeslagen'!$D$17+'4. Manuren+toeslagen'!$D$18))*(1+'4. Manuren+toeslagen'!$D$20)</f>
        <v>0</v>
      </c>
      <c r="H98" s="68">
        <v>0</v>
      </c>
      <c r="I98" s="69">
        <f>(H98*(1+'4. Manuren+toeslagen'!$D$17+'4. Manuren+toeslagen'!$D$18))*(1+'4. Manuren+toeslagen'!$D$20)</f>
        <v>0</v>
      </c>
      <c r="J98" s="68">
        <v>0</v>
      </c>
      <c r="K98" s="69">
        <f>(J98*(1+'4. Manuren+toeslagen'!$D$17+'4. Manuren+toeslagen'!$D$18))*(1+'4. Manuren+toeslagen'!$D$20)</f>
        <v>0</v>
      </c>
      <c r="L98" s="138">
        <v>9</v>
      </c>
      <c r="M98" s="138">
        <v>20</v>
      </c>
      <c r="N98" s="138">
        <v>250</v>
      </c>
      <c r="O98" s="70">
        <f t="shared" ref="O98:O99" si="25">G98*L98+I98*M98+K98*N98</f>
        <v>0</v>
      </c>
    </row>
    <row r="99" spans="1:15" s="1" customFormat="1" x14ac:dyDescent="0.3">
      <c r="A99" s="66" t="s">
        <v>153</v>
      </c>
      <c r="B99" s="66" t="s">
        <v>149</v>
      </c>
      <c r="C99" s="66" t="s">
        <v>154</v>
      </c>
      <c r="D99" s="154" t="s">
        <v>78</v>
      </c>
      <c r="E99" s="73" t="s">
        <v>79</v>
      </c>
      <c r="F99" s="68">
        <v>0</v>
      </c>
      <c r="G99" s="69">
        <f>(F99*(1+'4. Manuren+toeslagen'!$D$17+'4. Manuren+toeslagen'!$D$18))*(1+'4. Manuren+toeslagen'!$D$20)</f>
        <v>0</v>
      </c>
      <c r="H99" s="68">
        <v>0</v>
      </c>
      <c r="I99" s="69">
        <f>(H99*(1+'4. Manuren+toeslagen'!$D$17+'4. Manuren+toeslagen'!$D$18))*(1+'4. Manuren+toeslagen'!$D$20)</f>
        <v>0</v>
      </c>
      <c r="J99" s="68">
        <v>0</v>
      </c>
      <c r="K99" s="69">
        <f>(J99*(1+'4. Manuren+toeslagen'!$D$17+'4. Manuren+toeslagen'!$D$18))*(1+'4. Manuren+toeslagen'!$D$20)</f>
        <v>0</v>
      </c>
      <c r="L99" s="138">
        <v>1</v>
      </c>
      <c r="M99" s="138">
        <v>20</v>
      </c>
      <c r="N99" s="138">
        <v>250</v>
      </c>
      <c r="O99" s="70">
        <f t="shared" si="25"/>
        <v>0</v>
      </c>
    </row>
    <row r="100" spans="1:15" s="1" customFormat="1" x14ac:dyDescent="0.3">
      <c r="A100" s="66" t="s">
        <v>155</v>
      </c>
      <c r="B100" s="66" t="s">
        <v>149</v>
      </c>
      <c r="C100" s="66" t="s">
        <v>156</v>
      </c>
      <c r="D100" s="154" t="s">
        <v>74</v>
      </c>
      <c r="E100" s="73" t="s">
        <v>75</v>
      </c>
      <c r="F100" s="68">
        <v>0</v>
      </c>
      <c r="G100" s="69">
        <f>(F100*(1+'4. Manuren+toeslagen'!$D$17+'4. Manuren+toeslagen'!$D$18))*(1+'4. Manuren+toeslagen'!$D$20)</f>
        <v>0</v>
      </c>
      <c r="H100" s="68">
        <v>0</v>
      </c>
      <c r="I100" s="69">
        <f>(H100*(1+'4. Manuren+toeslagen'!$D$17+'4. Manuren+toeslagen'!$D$18))*(1+'4. Manuren+toeslagen'!$D$20)</f>
        <v>0</v>
      </c>
      <c r="J100" s="68">
        <v>0</v>
      </c>
      <c r="K100" s="69">
        <f>(J100*(1+'4. Manuren+toeslagen'!$D$17+'4. Manuren+toeslagen'!$D$18))*(1+'4. Manuren+toeslagen'!$D$20)</f>
        <v>0</v>
      </c>
      <c r="L100" s="138">
        <v>1</v>
      </c>
      <c r="M100" s="138">
        <v>20</v>
      </c>
      <c r="N100" s="138">
        <v>250</v>
      </c>
      <c r="O100" s="70">
        <f>G100*L100+I100*M100+K100*N100</f>
        <v>0</v>
      </c>
    </row>
    <row r="101" spans="1:15" s="1" customFormat="1" x14ac:dyDescent="0.3">
      <c r="A101" s="66" t="s">
        <v>155</v>
      </c>
      <c r="B101" s="66" t="s">
        <v>149</v>
      </c>
      <c r="C101" s="66" t="s">
        <v>156</v>
      </c>
      <c r="D101" s="154" t="s">
        <v>76</v>
      </c>
      <c r="E101" s="73" t="s">
        <v>77</v>
      </c>
      <c r="F101" s="68">
        <v>0</v>
      </c>
      <c r="G101" s="69">
        <f>(F101*(1+'4. Manuren+toeslagen'!$D$17+'4. Manuren+toeslagen'!$D$18))*(1+'4. Manuren+toeslagen'!$D$20)</f>
        <v>0</v>
      </c>
      <c r="H101" s="68">
        <v>0</v>
      </c>
      <c r="I101" s="69">
        <f>(H101*(1+'4. Manuren+toeslagen'!$D$17+'4. Manuren+toeslagen'!$D$18))*(1+'4. Manuren+toeslagen'!$D$20)</f>
        <v>0</v>
      </c>
      <c r="J101" s="68">
        <v>0</v>
      </c>
      <c r="K101" s="69">
        <f>(J101*(1+'4. Manuren+toeslagen'!$D$17+'4. Manuren+toeslagen'!$D$18))*(1+'4. Manuren+toeslagen'!$D$20)</f>
        <v>0</v>
      </c>
      <c r="L101" s="138">
        <v>9</v>
      </c>
      <c r="M101" s="138">
        <v>20</v>
      </c>
      <c r="N101" s="138">
        <v>250</v>
      </c>
      <c r="O101" s="70">
        <f t="shared" ref="O101:O102" si="26">G101*L101+I101*M101+K101*N101</f>
        <v>0</v>
      </c>
    </row>
    <row r="102" spans="1:15" s="1" customFormat="1" x14ac:dyDescent="0.3">
      <c r="A102" s="66" t="s">
        <v>155</v>
      </c>
      <c r="B102" s="66" t="s">
        <v>149</v>
      </c>
      <c r="C102" s="66" t="s">
        <v>156</v>
      </c>
      <c r="D102" s="154" t="s">
        <v>78</v>
      </c>
      <c r="E102" s="73" t="s">
        <v>79</v>
      </c>
      <c r="F102" s="68">
        <v>0</v>
      </c>
      <c r="G102" s="69">
        <f>(F102*(1+'4. Manuren+toeslagen'!$D$17+'4. Manuren+toeslagen'!$D$18))*(1+'4. Manuren+toeslagen'!$D$20)</f>
        <v>0</v>
      </c>
      <c r="H102" s="68">
        <v>0</v>
      </c>
      <c r="I102" s="69">
        <f>(H102*(1+'4. Manuren+toeslagen'!$D$17+'4. Manuren+toeslagen'!$D$18))*(1+'4. Manuren+toeslagen'!$D$20)</f>
        <v>0</v>
      </c>
      <c r="J102" s="68">
        <v>0</v>
      </c>
      <c r="K102" s="69">
        <f>(J102*(1+'4. Manuren+toeslagen'!$D$17+'4. Manuren+toeslagen'!$D$18))*(1+'4. Manuren+toeslagen'!$D$20)</f>
        <v>0</v>
      </c>
      <c r="L102" s="138">
        <v>1</v>
      </c>
      <c r="M102" s="138">
        <v>20</v>
      </c>
      <c r="N102" s="138">
        <v>250</v>
      </c>
      <c r="O102" s="70">
        <f t="shared" si="26"/>
        <v>0</v>
      </c>
    </row>
    <row r="103" spans="1:15" s="1" customFormat="1" x14ac:dyDescent="0.3">
      <c r="A103" s="66" t="s">
        <v>157</v>
      </c>
      <c r="B103" s="66" t="s">
        <v>149</v>
      </c>
      <c r="C103" s="66" t="s">
        <v>158</v>
      </c>
      <c r="D103" s="154" t="s">
        <v>74</v>
      </c>
      <c r="E103" s="73" t="s">
        <v>75</v>
      </c>
      <c r="F103" s="68">
        <v>0</v>
      </c>
      <c r="G103" s="69">
        <f>(F103*(1+'4. Manuren+toeslagen'!$D$17+'4. Manuren+toeslagen'!$D$18))*(1+'4. Manuren+toeslagen'!$D$20)</f>
        <v>0</v>
      </c>
      <c r="H103" s="68">
        <v>0</v>
      </c>
      <c r="I103" s="69">
        <f>(H103*(1+'4. Manuren+toeslagen'!$D$17+'4. Manuren+toeslagen'!$D$18))*(1+'4. Manuren+toeslagen'!$D$20)</f>
        <v>0</v>
      </c>
      <c r="J103" s="68">
        <v>0</v>
      </c>
      <c r="K103" s="69">
        <f>(J103*(1+'4. Manuren+toeslagen'!$D$17+'4. Manuren+toeslagen'!$D$18))*(1+'4. Manuren+toeslagen'!$D$20)</f>
        <v>0</v>
      </c>
      <c r="L103" s="138">
        <v>1</v>
      </c>
      <c r="M103" s="138">
        <v>20</v>
      </c>
      <c r="N103" s="138">
        <v>250</v>
      </c>
      <c r="O103" s="70">
        <f>G103*L103+I103*M103+K103*N103</f>
        <v>0</v>
      </c>
    </row>
    <row r="104" spans="1:15" s="1" customFormat="1" x14ac:dyDescent="0.3">
      <c r="A104" s="66" t="s">
        <v>157</v>
      </c>
      <c r="B104" s="66" t="s">
        <v>149</v>
      </c>
      <c r="C104" s="66" t="s">
        <v>158</v>
      </c>
      <c r="D104" s="154" t="s">
        <v>76</v>
      </c>
      <c r="E104" s="73" t="s">
        <v>77</v>
      </c>
      <c r="F104" s="68">
        <v>0</v>
      </c>
      <c r="G104" s="69">
        <f>(F104*(1+'4. Manuren+toeslagen'!$D$17+'4. Manuren+toeslagen'!$D$18))*(1+'4. Manuren+toeslagen'!$D$20)</f>
        <v>0</v>
      </c>
      <c r="H104" s="68">
        <v>0</v>
      </c>
      <c r="I104" s="69">
        <f>(H104*(1+'4. Manuren+toeslagen'!$D$17+'4. Manuren+toeslagen'!$D$18))*(1+'4. Manuren+toeslagen'!$D$20)</f>
        <v>0</v>
      </c>
      <c r="J104" s="68">
        <v>0</v>
      </c>
      <c r="K104" s="69">
        <f>(J104*(1+'4. Manuren+toeslagen'!$D$17+'4. Manuren+toeslagen'!$D$18))*(1+'4. Manuren+toeslagen'!$D$20)</f>
        <v>0</v>
      </c>
      <c r="L104" s="138">
        <v>9</v>
      </c>
      <c r="M104" s="138">
        <v>20</v>
      </c>
      <c r="N104" s="138">
        <v>250</v>
      </c>
      <c r="O104" s="70">
        <f t="shared" ref="O104:O105" si="27">G104*L104+I104*M104+K104*N104</f>
        <v>0</v>
      </c>
    </row>
    <row r="105" spans="1:15" s="1" customFormat="1" x14ac:dyDescent="0.3">
      <c r="A105" s="66" t="s">
        <v>157</v>
      </c>
      <c r="B105" s="66" t="s">
        <v>149</v>
      </c>
      <c r="C105" s="66" t="s">
        <v>158</v>
      </c>
      <c r="D105" s="154" t="s">
        <v>78</v>
      </c>
      <c r="E105" s="73" t="s">
        <v>79</v>
      </c>
      <c r="F105" s="68">
        <v>0</v>
      </c>
      <c r="G105" s="69">
        <f>(F105*(1+'4. Manuren+toeslagen'!$D$17+'4. Manuren+toeslagen'!$D$18))*(1+'4. Manuren+toeslagen'!$D$20)</f>
        <v>0</v>
      </c>
      <c r="H105" s="68">
        <v>0</v>
      </c>
      <c r="I105" s="69">
        <f>(H105*(1+'4. Manuren+toeslagen'!$D$17+'4. Manuren+toeslagen'!$D$18))*(1+'4. Manuren+toeslagen'!$D$20)</f>
        <v>0</v>
      </c>
      <c r="J105" s="68">
        <v>0</v>
      </c>
      <c r="K105" s="69">
        <f>(J105*(1+'4. Manuren+toeslagen'!$D$17+'4. Manuren+toeslagen'!$D$18))*(1+'4. Manuren+toeslagen'!$D$20)</f>
        <v>0</v>
      </c>
      <c r="L105" s="138">
        <v>1</v>
      </c>
      <c r="M105" s="138">
        <v>20</v>
      </c>
      <c r="N105" s="138">
        <v>250</v>
      </c>
      <c r="O105" s="70">
        <f t="shared" si="27"/>
        <v>0</v>
      </c>
    </row>
    <row r="106" spans="1:15" s="1" customFormat="1" x14ac:dyDescent="0.3">
      <c r="A106" s="66" t="s">
        <v>159</v>
      </c>
      <c r="B106" s="66" t="s">
        <v>149</v>
      </c>
      <c r="C106" s="66" t="s">
        <v>160</v>
      </c>
      <c r="D106" s="154" t="s">
        <v>74</v>
      </c>
      <c r="E106" s="73" t="s">
        <v>75</v>
      </c>
      <c r="F106" s="68">
        <v>0</v>
      </c>
      <c r="G106" s="69">
        <f>(F106*(1+'4. Manuren+toeslagen'!$D$17+'4. Manuren+toeslagen'!$D$18))*(1+'4. Manuren+toeslagen'!$D$20)</f>
        <v>0</v>
      </c>
      <c r="H106" s="68">
        <v>0</v>
      </c>
      <c r="I106" s="69">
        <f>(H106*(1+'4. Manuren+toeslagen'!$D$17+'4. Manuren+toeslagen'!$D$18))*(1+'4. Manuren+toeslagen'!$D$20)</f>
        <v>0</v>
      </c>
      <c r="J106" s="68">
        <v>0</v>
      </c>
      <c r="K106" s="69">
        <f>(J106*(1+'4. Manuren+toeslagen'!$D$17+'4. Manuren+toeslagen'!$D$18))*(1+'4. Manuren+toeslagen'!$D$20)</f>
        <v>0</v>
      </c>
      <c r="L106" s="138">
        <v>1</v>
      </c>
      <c r="M106" s="138">
        <v>20</v>
      </c>
      <c r="N106" s="138">
        <v>250</v>
      </c>
      <c r="O106" s="70">
        <f>G106*L106+I106*M106+K106*N106</f>
        <v>0</v>
      </c>
    </row>
    <row r="107" spans="1:15" s="1" customFormat="1" x14ac:dyDescent="0.3">
      <c r="A107" s="66" t="s">
        <v>159</v>
      </c>
      <c r="B107" s="66" t="s">
        <v>149</v>
      </c>
      <c r="C107" s="66" t="s">
        <v>160</v>
      </c>
      <c r="D107" s="154" t="s">
        <v>76</v>
      </c>
      <c r="E107" s="73" t="s">
        <v>77</v>
      </c>
      <c r="F107" s="68">
        <v>0</v>
      </c>
      <c r="G107" s="69">
        <f>(F107*(1+'4. Manuren+toeslagen'!$D$17+'4. Manuren+toeslagen'!$D$18))*(1+'4. Manuren+toeslagen'!$D$20)</f>
        <v>0</v>
      </c>
      <c r="H107" s="68">
        <v>0</v>
      </c>
      <c r="I107" s="69">
        <f>(H107*(1+'4. Manuren+toeslagen'!$D$17+'4. Manuren+toeslagen'!$D$18))*(1+'4. Manuren+toeslagen'!$D$20)</f>
        <v>0</v>
      </c>
      <c r="J107" s="68">
        <v>0</v>
      </c>
      <c r="K107" s="69">
        <f>(J107*(1+'4. Manuren+toeslagen'!$D$17+'4. Manuren+toeslagen'!$D$18))*(1+'4. Manuren+toeslagen'!$D$20)</f>
        <v>0</v>
      </c>
      <c r="L107" s="138">
        <v>9</v>
      </c>
      <c r="M107" s="138">
        <v>20</v>
      </c>
      <c r="N107" s="138">
        <v>250</v>
      </c>
      <c r="O107" s="70">
        <f t="shared" ref="O107:O108" si="28">G107*L107+I107*M107+K107*N107</f>
        <v>0</v>
      </c>
    </row>
    <row r="108" spans="1:15" s="1" customFormat="1" x14ac:dyDescent="0.3">
      <c r="A108" s="66" t="s">
        <v>159</v>
      </c>
      <c r="B108" s="66" t="s">
        <v>149</v>
      </c>
      <c r="C108" s="66" t="s">
        <v>160</v>
      </c>
      <c r="D108" s="154" t="s">
        <v>78</v>
      </c>
      <c r="E108" s="73" t="s">
        <v>79</v>
      </c>
      <c r="F108" s="68">
        <v>0</v>
      </c>
      <c r="G108" s="69">
        <f>(F108*(1+'4. Manuren+toeslagen'!$D$17+'4. Manuren+toeslagen'!$D$18))*(1+'4. Manuren+toeslagen'!$D$20)</f>
        <v>0</v>
      </c>
      <c r="H108" s="68">
        <v>0</v>
      </c>
      <c r="I108" s="69">
        <f>(H108*(1+'4. Manuren+toeslagen'!$D$17+'4. Manuren+toeslagen'!$D$18))*(1+'4. Manuren+toeslagen'!$D$20)</f>
        <v>0</v>
      </c>
      <c r="J108" s="68">
        <v>0</v>
      </c>
      <c r="K108" s="69">
        <f>(J108*(1+'4. Manuren+toeslagen'!$D$17+'4. Manuren+toeslagen'!$D$18))*(1+'4. Manuren+toeslagen'!$D$20)</f>
        <v>0</v>
      </c>
      <c r="L108" s="138">
        <v>1</v>
      </c>
      <c r="M108" s="138">
        <v>20</v>
      </c>
      <c r="N108" s="138">
        <v>250</v>
      </c>
      <c r="O108" s="70">
        <f t="shared" si="28"/>
        <v>0</v>
      </c>
    </row>
    <row r="109" spans="1:15" s="1" customFormat="1" x14ac:dyDescent="0.3">
      <c r="A109" s="66" t="s">
        <v>161</v>
      </c>
      <c r="B109" s="66" t="s">
        <v>149</v>
      </c>
      <c r="C109" s="66" t="s">
        <v>162</v>
      </c>
      <c r="D109" s="154" t="s">
        <v>74</v>
      </c>
      <c r="E109" s="73" t="s">
        <v>75</v>
      </c>
      <c r="F109" s="68">
        <v>0</v>
      </c>
      <c r="G109" s="69">
        <f>(F109*(1+'4. Manuren+toeslagen'!$D$17+'4. Manuren+toeslagen'!$D$18))*(1+'4. Manuren+toeslagen'!$D$20)</f>
        <v>0</v>
      </c>
      <c r="H109" s="68">
        <v>0</v>
      </c>
      <c r="I109" s="69">
        <f>(H109*(1+'4. Manuren+toeslagen'!$D$17+'4. Manuren+toeslagen'!$D$18))*(1+'4. Manuren+toeslagen'!$D$20)</f>
        <v>0</v>
      </c>
      <c r="J109" s="68">
        <v>0</v>
      </c>
      <c r="K109" s="69">
        <f>(J109*(1+'4. Manuren+toeslagen'!$D$17+'4. Manuren+toeslagen'!$D$18))*(1+'4. Manuren+toeslagen'!$D$20)</f>
        <v>0</v>
      </c>
      <c r="L109" s="138">
        <v>1</v>
      </c>
      <c r="M109" s="138">
        <v>20</v>
      </c>
      <c r="N109" s="138">
        <v>250</v>
      </c>
      <c r="O109" s="70">
        <f>G109*L109+I109*M109+K109*N109</f>
        <v>0</v>
      </c>
    </row>
    <row r="110" spans="1:15" s="1" customFormat="1" x14ac:dyDescent="0.3">
      <c r="A110" s="66" t="s">
        <v>161</v>
      </c>
      <c r="B110" s="66" t="s">
        <v>149</v>
      </c>
      <c r="C110" s="66" t="s">
        <v>162</v>
      </c>
      <c r="D110" s="154" t="s">
        <v>76</v>
      </c>
      <c r="E110" s="73" t="s">
        <v>77</v>
      </c>
      <c r="F110" s="68">
        <v>0</v>
      </c>
      <c r="G110" s="69">
        <f>(F110*(1+'4. Manuren+toeslagen'!$D$17+'4. Manuren+toeslagen'!$D$18))*(1+'4. Manuren+toeslagen'!$D$20)</f>
        <v>0</v>
      </c>
      <c r="H110" s="68">
        <v>0</v>
      </c>
      <c r="I110" s="69">
        <f>(H110*(1+'4. Manuren+toeslagen'!$D$17+'4. Manuren+toeslagen'!$D$18))*(1+'4. Manuren+toeslagen'!$D$20)</f>
        <v>0</v>
      </c>
      <c r="J110" s="68">
        <v>0</v>
      </c>
      <c r="K110" s="69">
        <f>(J110*(1+'4. Manuren+toeslagen'!$D$17+'4. Manuren+toeslagen'!$D$18))*(1+'4. Manuren+toeslagen'!$D$20)</f>
        <v>0</v>
      </c>
      <c r="L110" s="138">
        <v>9</v>
      </c>
      <c r="M110" s="138">
        <v>20</v>
      </c>
      <c r="N110" s="138">
        <v>250</v>
      </c>
      <c r="O110" s="70">
        <f t="shared" ref="O110:O111" si="29">G110*L110+I110*M110+K110*N110</f>
        <v>0</v>
      </c>
    </row>
    <row r="111" spans="1:15" s="1" customFormat="1" x14ac:dyDescent="0.3">
      <c r="A111" s="66" t="s">
        <v>161</v>
      </c>
      <c r="B111" s="66" t="s">
        <v>149</v>
      </c>
      <c r="C111" s="66" t="s">
        <v>162</v>
      </c>
      <c r="D111" s="154" t="s">
        <v>78</v>
      </c>
      <c r="E111" s="73" t="s">
        <v>79</v>
      </c>
      <c r="F111" s="68">
        <v>0</v>
      </c>
      <c r="G111" s="69">
        <f>(F111*(1+'4. Manuren+toeslagen'!$D$17+'4. Manuren+toeslagen'!$D$18))*(1+'4. Manuren+toeslagen'!$D$20)</f>
        <v>0</v>
      </c>
      <c r="H111" s="68">
        <v>0</v>
      </c>
      <c r="I111" s="69">
        <f>(H111*(1+'4. Manuren+toeslagen'!$D$17+'4. Manuren+toeslagen'!$D$18))*(1+'4. Manuren+toeslagen'!$D$20)</f>
        <v>0</v>
      </c>
      <c r="J111" s="68">
        <v>0</v>
      </c>
      <c r="K111" s="69">
        <f>(J111*(1+'4. Manuren+toeslagen'!$D$17+'4. Manuren+toeslagen'!$D$18))*(1+'4. Manuren+toeslagen'!$D$20)</f>
        <v>0</v>
      </c>
      <c r="L111" s="138">
        <v>1</v>
      </c>
      <c r="M111" s="138">
        <v>20</v>
      </c>
      <c r="N111" s="138">
        <v>250</v>
      </c>
      <c r="O111" s="70">
        <f t="shared" si="29"/>
        <v>0</v>
      </c>
    </row>
    <row r="112" spans="1:15" s="1" customFormat="1" x14ac:dyDescent="0.3">
      <c r="A112" s="66" t="s">
        <v>163</v>
      </c>
      <c r="B112" s="66" t="s">
        <v>149</v>
      </c>
      <c r="C112" s="66" t="s">
        <v>164</v>
      </c>
      <c r="D112" s="154" t="s">
        <v>74</v>
      </c>
      <c r="E112" s="73" t="s">
        <v>75</v>
      </c>
      <c r="F112" s="68">
        <v>0</v>
      </c>
      <c r="G112" s="69">
        <f>(F112*(1+'4. Manuren+toeslagen'!$D$17+'4. Manuren+toeslagen'!$D$18))*(1+'4. Manuren+toeslagen'!$D$20)</f>
        <v>0</v>
      </c>
      <c r="H112" s="68">
        <v>0</v>
      </c>
      <c r="I112" s="69">
        <f>(H112*(1+'4. Manuren+toeslagen'!$D$17+'4. Manuren+toeslagen'!$D$18))*(1+'4. Manuren+toeslagen'!$D$20)</f>
        <v>0</v>
      </c>
      <c r="J112" s="68">
        <v>0</v>
      </c>
      <c r="K112" s="69">
        <f>(J112*(1+'4. Manuren+toeslagen'!$D$17+'4. Manuren+toeslagen'!$D$18))*(1+'4. Manuren+toeslagen'!$D$20)</f>
        <v>0</v>
      </c>
      <c r="L112" s="138">
        <v>1</v>
      </c>
      <c r="M112" s="138">
        <v>20</v>
      </c>
      <c r="N112" s="138">
        <v>250</v>
      </c>
      <c r="O112" s="70">
        <f>G112*L112+I112*M112+K112*N112</f>
        <v>0</v>
      </c>
    </row>
    <row r="113" spans="1:15" s="1" customFormat="1" x14ac:dyDescent="0.3">
      <c r="A113" s="66" t="s">
        <v>163</v>
      </c>
      <c r="B113" s="66" t="s">
        <v>149</v>
      </c>
      <c r="C113" s="66" t="s">
        <v>164</v>
      </c>
      <c r="D113" s="154" t="s">
        <v>76</v>
      </c>
      <c r="E113" s="73" t="s">
        <v>77</v>
      </c>
      <c r="F113" s="68">
        <v>0</v>
      </c>
      <c r="G113" s="69">
        <f>(F113*(1+'4. Manuren+toeslagen'!$D$17+'4. Manuren+toeslagen'!$D$18))*(1+'4. Manuren+toeslagen'!$D$20)</f>
        <v>0</v>
      </c>
      <c r="H113" s="68">
        <v>0</v>
      </c>
      <c r="I113" s="69">
        <f>(H113*(1+'4. Manuren+toeslagen'!$D$17+'4. Manuren+toeslagen'!$D$18))*(1+'4. Manuren+toeslagen'!$D$20)</f>
        <v>0</v>
      </c>
      <c r="J113" s="68">
        <v>0</v>
      </c>
      <c r="K113" s="69">
        <f>(J113*(1+'4. Manuren+toeslagen'!$D$17+'4. Manuren+toeslagen'!$D$18))*(1+'4. Manuren+toeslagen'!$D$20)</f>
        <v>0</v>
      </c>
      <c r="L113" s="138">
        <v>9</v>
      </c>
      <c r="M113" s="138">
        <v>20</v>
      </c>
      <c r="N113" s="138">
        <v>250</v>
      </c>
      <c r="O113" s="70">
        <f t="shared" ref="O113:O114" si="30">G113*L113+I113*M113+K113*N113</f>
        <v>0</v>
      </c>
    </row>
    <row r="114" spans="1:15" s="1" customFormat="1" x14ac:dyDescent="0.3">
      <c r="A114" s="66" t="s">
        <v>163</v>
      </c>
      <c r="B114" s="66" t="s">
        <v>149</v>
      </c>
      <c r="C114" s="66" t="s">
        <v>164</v>
      </c>
      <c r="D114" s="154" t="s">
        <v>78</v>
      </c>
      <c r="E114" s="73" t="s">
        <v>79</v>
      </c>
      <c r="F114" s="68">
        <v>0</v>
      </c>
      <c r="G114" s="69">
        <f>(F114*(1+'4. Manuren+toeslagen'!$D$17+'4. Manuren+toeslagen'!$D$18))*(1+'4. Manuren+toeslagen'!$D$20)</f>
        <v>0</v>
      </c>
      <c r="H114" s="68">
        <v>0</v>
      </c>
      <c r="I114" s="69">
        <f>(H114*(1+'4. Manuren+toeslagen'!$D$17+'4. Manuren+toeslagen'!$D$18))*(1+'4. Manuren+toeslagen'!$D$20)</f>
        <v>0</v>
      </c>
      <c r="J114" s="68">
        <v>0</v>
      </c>
      <c r="K114" s="69">
        <f>(J114*(1+'4. Manuren+toeslagen'!$D$17+'4. Manuren+toeslagen'!$D$18))*(1+'4. Manuren+toeslagen'!$D$20)</f>
        <v>0</v>
      </c>
      <c r="L114" s="138">
        <v>1</v>
      </c>
      <c r="M114" s="138">
        <v>20</v>
      </c>
      <c r="N114" s="138">
        <v>250</v>
      </c>
      <c r="O114" s="70">
        <f t="shared" si="30"/>
        <v>0</v>
      </c>
    </row>
    <row r="115" spans="1:15" s="1" customFormat="1" ht="12" customHeight="1" x14ac:dyDescent="0.3">
      <c r="A115" s="66" t="s">
        <v>165</v>
      </c>
      <c r="B115" s="66" t="s">
        <v>149</v>
      </c>
      <c r="C115" s="66" t="s">
        <v>166</v>
      </c>
      <c r="D115" s="66"/>
      <c r="E115" s="67" t="s">
        <v>79</v>
      </c>
      <c r="F115" s="68">
        <v>0</v>
      </c>
      <c r="G115" s="69">
        <f>(F115*(1+'4. Manuren+toeslagen'!$D$17+'4. Manuren+toeslagen'!$D$18))*(1+'4. Manuren+toeslagen'!$D$20)</f>
        <v>0</v>
      </c>
      <c r="H115" s="68">
        <v>0</v>
      </c>
      <c r="I115" s="69">
        <f>(H115*(1+'4. Manuren+toeslagen'!$D$17+'4. Manuren+toeslagen'!$D$18))*(1+'4. Manuren+toeslagen'!$D$20)</f>
        <v>0</v>
      </c>
      <c r="J115" s="68">
        <v>0</v>
      </c>
      <c r="K115" s="69">
        <f>(J115*(1+'4. Manuren+toeslagen'!$D$17+'4. Manuren+toeslagen'!$D$18))*(1+'4. Manuren+toeslagen'!$D$20)</f>
        <v>0</v>
      </c>
      <c r="L115" s="138">
        <v>9</v>
      </c>
      <c r="M115" s="138">
        <v>82</v>
      </c>
      <c r="N115" s="138">
        <v>210</v>
      </c>
      <c r="O115" s="70">
        <f t="shared" si="12"/>
        <v>0</v>
      </c>
    </row>
    <row r="116" spans="1:15" s="1" customFormat="1" x14ac:dyDescent="0.3">
      <c r="A116" s="66" t="s">
        <v>167</v>
      </c>
      <c r="B116" s="66" t="s">
        <v>149</v>
      </c>
      <c r="C116" s="66" t="s">
        <v>168</v>
      </c>
      <c r="D116" s="66"/>
      <c r="E116" s="67" t="s">
        <v>79</v>
      </c>
      <c r="F116" s="68">
        <v>0</v>
      </c>
      <c r="G116" s="69">
        <f>(F116*(1+'4. Manuren+toeslagen'!$D$17+'4. Manuren+toeslagen'!$D$18))*(1+'4. Manuren+toeslagen'!$D$20)</f>
        <v>0</v>
      </c>
      <c r="H116" s="68">
        <v>0</v>
      </c>
      <c r="I116" s="69">
        <f>(H116*(1+'4. Manuren+toeslagen'!$D$17+'4. Manuren+toeslagen'!$D$18))*(1+'4. Manuren+toeslagen'!$D$20)</f>
        <v>0</v>
      </c>
      <c r="J116" s="68">
        <v>0</v>
      </c>
      <c r="K116" s="69">
        <f>(J116*(1+'4. Manuren+toeslagen'!$D$17+'4. Manuren+toeslagen'!$D$18))*(1+'4. Manuren+toeslagen'!$D$20)</f>
        <v>0</v>
      </c>
      <c r="L116" s="138">
        <v>9</v>
      </c>
      <c r="M116" s="138">
        <v>82</v>
      </c>
      <c r="N116" s="138">
        <v>210</v>
      </c>
      <c r="O116" s="70">
        <f t="shared" si="12"/>
        <v>0</v>
      </c>
    </row>
    <row r="117" spans="1:15" s="1" customFormat="1" x14ac:dyDescent="0.3">
      <c r="A117" s="66" t="s">
        <v>169</v>
      </c>
      <c r="B117" s="66" t="s">
        <v>149</v>
      </c>
      <c r="C117" s="66" t="s">
        <v>170</v>
      </c>
      <c r="D117" s="66"/>
      <c r="E117" s="67" t="s">
        <v>79</v>
      </c>
      <c r="F117" s="68">
        <v>0</v>
      </c>
      <c r="G117" s="69">
        <f>(F117*(1+'4. Manuren+toeslagen'!$D$17+'4. Manuren+toeslagen'!$D$18))*(1+'4. Manuren+toeslagen'!$D$20)</f>
        <v>0</v>
      </c>
      <c r="H117" s="68">
        <v>0</v>
      </c>
      <c r="I117" s="69">
        <f>(H117*(1+'4. Manuren+toeslagen'!$D$17+'4. Manuren+toeslagen'!$D$18))*(1+'4. Manuren+toeslagen'!$D$20)</f>
        <v>0</v>
      </c>
      <c r="J117" s="68">
        <v>0</v>
      </c>
      <c r="K117" s="69">
        <f>(J117*(1+'4. Manuren+toeslagen'!$D$17+'4. Manuren+toeslagen'!$D$18))*(1+'4. Manuren+toeslagen'!$D$20)</f>
        <v>0</v>
      </c>
      <c r="L117" s="138">
        <v>9</v>
      </c>
      <c r="M117" s="138">
        <v>82</v>
      </c>
      <c r="N117" s="138">
        <v>210</v>
      </c>
      <c r="O117" s="70">
        <f t="shared" si="12"/>
        <v>0</v>
      </c>
    </row>
    <row r="118" spans="1:15" s="1" customFormat="1" x14ac:dyDescent="0.3">
      <c r="A118" s="66" t="s">
        <v>171</v>
      </c>
      <c r="B118" s="66" t="s">
        <v>149</v>
      </c>
      <c r="C118" s="66" t="s">
        <v>172</v>
      </c>
      <c r="D118" s="66"/>
      <c r="E118" s="67" t="s">
        <v>79</v>
      </c>
      <c r="F118" s="68">
        <v>0</v>
      </c>
      <c r="G118" s="69">
        <f>(F118*(1+'4. Manuren+toeslagen'!$D$17+'4. Manuren+toeslagen'!$D$18))*(1+'4. Manuren+toeslagen'!$D$20)</f>
        <v>0</v>
      </c>
      <c r="H118" s="68">
        <v>0</v>
      </c>
      <c r="I118" s="69">
        <f>(H118*(1+'4. Manuren+toeslagen'!$D$17+'4. Manuren+toeslagen'!$D$18))*(1+'4. Manuren+toeslagen'!$D$20)</f>
        <v>0</v>
      </c>
      <c r="J118" s="68">
        <v>0</v>
      </c>
      <c r="K118" s="69">
        <f>(J118*(1+'4. Manuren+toeslagen'!$D$17+'4. Manuren+toeslagen'!$D$18))*(1+'4. Manuren+toeslagen'!$D$20)</f>
        <v>0</v>
      </c>
      <c r="L118" s="138">
        <v>9</v>
      </c>
      <c r="M118" s="138">
        <v>82</v>
      </c>
      <c r="N118" s="138">
        <v>210</v>
      </c>
      <c r="O118" s="70">
        <f t="shared" si="12"/>
        <v>0</v>
      </c>
    </row>
    <row r="119" spans="1:15" s="1" customFormat="1" x14ac:dyDescent="0.3">
      <c r="A119" s="66" t="s">
        <v>173</v>
      </c>
      <c r="B119" s="66" t="s">
        <v>149</v>
      </c>
      <c r="C119" s="66" t="s">
        <v>174</v>
      </c>
      <c r="D119" s="66"/>
      <c r="E119" s="67" t="s">
        <v>79</v>
      </c>
      <c r="F119" s="68">
        <v>0</v>
      </c>
      <c r="G119" s="69">
        <f>(F119*(1+'4. Manuren+toeslagen'!$D$17+'4. Manuren+toeslagen'!$D$18))*(1+'4. Manuren+toeslagen'!$D$20)</f>
        <v>0</v>
      </c>
      <c r="H119" s="68">
        <v>0</v>
      </c>
      <c r="I119" s="69">
        <f>(H119*(1+'4. Manuren+toeslagen'!$D$17+'4. Manuren+toeslagen'!$D$18))*(1+'4. Manuren+toeslagen'!$D$20)</f>
        <v>0</v>
      </c>
      <c r="J119" s="68">
        <v>0</v>
      </c>
      <c r="K119" s="69">
        <f>(J119*(1+'4. Manuren+toeslagen'!$D$17+'4. Manuren+toeslagen'!$D$18))*(1+'4. Manuren+toeslagen'!$D$20)</f>
        <v>0</v>
      </c>
      <c r="L119" s="138">
        <v>7.5</v>
      </c>
      <c r="M119" s="138">
        <v>92</v>
      </c>
      <c r="N119" s="138">
        <v>370</v>
      </c>
      <c r="O119" s="70">
        <f t="shared" si="12"/>
        <v>0</v>
      </c>
    </row>
    <row r="120" spans="1:15" s="1" customFormat="1" x14ac:dyDescent="0.3">
      <c r="A120" s="66" t="s">
        <v>175</v>
      </c>
      <c r="B120" s="66" t="s">
        <v>149</v>
      </c>
      <c r="C120" s="66" t="s">
        <v>152</v>
      </c>
      <c r="D120" s="66"/>
      <c r="E120" s="67" t="s">
        <v>79</v>
      </c>
      <c r="F120" s="68">
        <v>0</v>
      </c>
      <c r="G120" s="69">
        <f>(F120*(1+'4. Manuren+toeslagen'!$D$17+'4. Manuren+toeslagen'!$D$18))*(1+'4. Manuren+toeslagen'!$D$20)</f>
        <v>0</v>
      </c>
      <c r="H120" s="68">
        <v>0</v>
      </c>
      <c r="I120" s="69">
        <f>(H120*(1+'4. Manuren+toeslagen'!$D$17+'4. Manuren+toeslagen'!$D$18))*(1+'4. Manuren+toeslagen'!$D$20)</f>
        <v>0</v>
      </c>
      <c r="J120" s="68">
        <v>0</v>
      </c>
      <c r="K120" s="69">
        <f>(J120*(1+'4. Manuren+toeslagen'!$D$17+'4. Manuren+toeslagen'!$D$18))*(1+'4. Manuren+toeslagen'!$D$20)</f>
        <v>0</v>
      </c>
      <c r="L120" s="138">
        <v>7.5</v>
      </c>
      <c r="M120" s="138">
        <v>92</v>
      </c>
      <c r="N120" s="138">
        <v>185</v>
      </c>
      <c r="O120" s="70">
        <f>G120*L120+I120*M120+K120*N120</f>
        <v>0</v>
      </c>
    </row>
    <row r="121" spans="1:15" s="1" customFormat="1" x14ac:dyDescent="0.3">
      <c r="A121" s="66" t="s">
        <v>176</v>
      </c>
      <c r="B121" s="66" t="s">
        <v>149</v>
      </c>
      <c r="C121" s="66" t="s">
        <v>154</v>
      </c>
      <c r="D121" s="66"/>
      <c r="E121" s="67" t="s">
        <v>79</v>
      </c>
      <c r="F121" s="68">
        <v>0</v>
      </c>
      <c r="G121" s="69">
        <f>(F121*(1+'4. Manuren+toeslagen'!$D$17+'4. Manuren+toeslagen'!$D$18))*(1+'4. Manuren+toeslagen'!$D$20)</f>
        <v>0</v>
      </c>
      <c r="H121" s="68">
        <v>0</v>
      </c>
      <c r="I121" s="69">
        <f>(H121*(1+'4. Manuren+toeslagen'!$D$17+'4. Manuren+toeslagen'!$D$18))*(1+'4. Manuren+toeslagen'!$D$20)</f>
        <v>0</v>
      </c>
      <c r="J121" s="68">
        <v>0</v>
      </c>
      <c r="K121" s="69">
        <f>(J121*(1+'4. Manuren+toeslagen'!$D$17+'4. Manuren+toeslagen'!$D$18))*(1+'4. Manuren+toeslagen'!$D$20)</f>
        <v>0</v>
      </c>
      <c r="L121" s="138">
        <v>5</v>
      </c>
      <c r="M121" s="138">
        <v>45</v>
      </c>
      <c r="N121" s="138">
        <v>120</v>
      </c>
      <c r="O121" s="70">
        <f t="shared" si="12"/>
        <v>0</v>
      </c>
    </row>
    <row r="122" spans="1:15" s="1" customFormat="1" x14ac:dyDescent="0.3">
      <c r="A122" s="66" t="s">
        <v>177</v>
      </c>
      <c r="B122" s="66" t="s">
        <v>149</v>
      </c>
      <c r="C122" s="66" t="s">
        <v>156</v>
      </c>
      <c r="D122" s="66"/>
      <c r="E122" s="67" t="s">
        <v>79</v>
      </c>
      <c r="F122" s="68">
        <v>0</v>
      </c>
      <c r="G122" s="69">
        <f>(F122*(1+'4. Manuren+toeslagen'!$D$17+'4. Manuren+toeslagen'!$D$18))*(1+'4. Manuren+toeslagen'!$D$20)</f>
        <v>0</v>
      </c>
      <c r="H122" s="68">
        <v>0</v>
      </c>
      <c r="I122" s="69">
        <f>(H122*(1+'4. Manuren+toeslagen'!$D$17+'4. Manuren+toeslagen'!$D$18))*(1+'4. Manuren+toeslagen'!$D$20)</f>
        <v>0</v>
      </c>
      <c r="J122" s="68">
        <v>0</v>
      </c>
      <c r="K122" s="69">
        <f>(J122*(1+'4. Manuren+toeslagen'!$D$17+'4. Manuren+toeslagen'!$D$18))*(1+'4. Manuren+toeslagen'!$D$20)</f>
        <v>0</v>
      </c>
      <c r="L122" s="138">
        <v>5</v>
      </c>
      <c r="M122" s="138">
        <v>45</v>
      </c>
      <c r="N122" s="138">
        <v>120</v>
      </c>
      <c r="O122" s="70">
        <f t="shared" si="12"/>
        <v>0</v>
      </c>
    </row>
    <row r="123" spans="1:15" s="1" customFormat="1" x14ac:dyDescent="0.3">
      <c r="A123" s="66" t="s">
        <v>178</v>
      </c>
      <c r="B123" s="66" t="s">
        <v>149</v>
      </c>
      <c r="C123" s="66" t="s">
        <v>179</v>
      </c>
      <c r="D123" s="66"/>
      <c r="E123" s="67" t="s">
        <v>79</v>
      </c>
      <c r="F123" s="68">
        <v>0</v>
      </c>
      <c r="G123" s="69">
        <f>(F123*(1+'4. Manuren+toeslagen'!$D$17+'4. Manuren+toeslagen'!$D$18))*(1+'4. Manuren+toeslagen'!$D$20)</f>
        <v>0</v>
      </c>
      <c r="H123" s="68">
        <v>0</v>
      </c>
      <c r="I123" s="69">
        <f>(H123*(1+'4. Manuren+toeslagen'!$D$17+'4. Manuren+toeslagen'!$D$18))*(1+'4. Manuren+toeslagen'!$D$20)</f>
        <v>0</v>
      </c>
      <c r="J123" s="68">
        <v>0</v>
      </c>
      <c r="K123" s="69">
        <f>(J123*(1+'4. Manuren+toeslagen'!$D$17+'4. Manuren+toeslagen'!$D$18))*(1+'4. Manuren+toeslagen'!$D$20)</f>
        <v>0</v>
      </c>
      <c r="L123" s="138">
        <v>5</v>
      </c>
      <c r="M123" s="138">
        <v>45</v>
      </c>
      <c r="N123" s="138">
        <v>120</v>
      </c>
      <c r="O123" s="70">
        <f t="shared" si="12"/>
        <v>0</v>
      </c>
    </row>
    <row r="124" spans="1:15" s="1" customFormat="1" x14ac:dyDescent="0.3">
      <c r="A124" s="66" t="s">
        <v>180</v>
      </c>
      <c r="B124" s="66" t="s">
        <v>149</v>
      </c>
      <c r="C124" s="66" t="s">
        <v>158</v>
      </c>
      <c r="D124" s="66"/>
      <c r="E124" s="67" t="s">
        <v>79</v>
      </c>
      <c r="F124" s="68">
        <v>0</v>
      </c>
      <c r="G124" s="69">
        <f>(F124*(1+'4. Manuren+toeslagen'!$D$17+'4. Manuren+toeslagen'!$D$18))*(1+'4. Manuren+toeslagen'!$D$20)</f>
        <v>0</v>
      </c>
      <c r="H124" s="68">
        <v>0</v>
      </c>
      <c r="I124" s="69">
        <f>(H124*(1+'4. Manuren+toeslagen'!$D$17+'4. Manuren+toeslagen'!$D$18))*(1+'4. Manuren+toeslagen'!$D$20)</f>
        <v>0</v>
      </c>
      <c r="J124" s="68">
        <v>0</v>
      </c>
      <c r="K124" s="69">
        <f>(J124*(1+'4. Manuren+toeslagen'!$D$17+'4. Manuren+toeslagen'!$D$18))*(1+'4. Manuren+toeslagen'!$D$20)</f>
        <v>0</v>
      </c>
      <c r="L124" s="138">
        <v>9</v>
      </c>
      <c r="M124" s="138">
        <v>78.5</v>
      </c>
      <c r="N124" s="138">
        <v>340</v>
      </c>
      <c r="O124" s="70">
        <f t="shared" si="12"/>
        <v>0</v>
      </c>
    </row>
    <row r="125" spans="1:15" s="1" customFormat="1" x14ac:dyDescent="0.3">
      <c r="A125" s="66" t="s">
        <v>181</v>
      </c>
      <c r="B125" s="66" t="s">
        <v>149</v>
      </c>
      <c r="C125" s="66" t="s">
        <v>182</v>
      </c>
      <c r="D125" s="66"/>
      <c r="E125" s="67" t="s">
        <v>79</v>
      </c>
      <c r="F125" s="68">
        <v>0</v>
      </c>
      <c r="G125" s="69">
        <f>(F125*(1+'4. Manuren+toeslagen'!$D$17+'4. Manuren+toeslagen'!$D$18))*(1+'4. Manuren+toeslagen'!$D$20)</f>
        <v>0</v>
      </c>
      <c r="H125" s="68">
        <v>0</v>
      </c>
      <c r="I125" s="69">
        <f>(H125*(1+'4. Manuren+toeslagen'!$D$17+'4. Manuren+toeslagen'!$D$18))*(1+'4. Manuren+toeslagen'!$D$20)</f>
        <v>0</v>
      </c>
      <c r="J125" s="68">
        <v>0</v>
      </c>
      <c r="K125" s="69">
        <f>(J125*(1+'4. Manuren+toeslagen'!$D$17+'4. Manuren+toeslagen'!$D$18))*(1+'4. Manuren+toeslagen'!$D$20)</f>
        <v>0</v>
      </c>
      <c r="L125" s="138">
        <v>9</v>
      </c>
      <c r="M125" s="138">
        <v>78.5</v>
      </c>
      <c r="N125" s="138">
        <v>340</v>
      </c>
      <c r="O125" s="70">
        <f>G125*L125+I125*M125+K125*N125</f>
        <v>0</v>
      </c>
    </row>
    <row r="126" spans="1:15" s="1" customFormat="1" x14ac:dyDescent="0.3">
      <c r="A126" s="66" t="s">
        <v>183</v>
      </c>
      <c r="B126" s="66" t="s">
        <v>184</v>
      </c>
      <c r="C126" s="66" t="s">
        <v>185</v>
      </c>
      <c r="D126" s="66"/>
      <c r="E126" s="67" t="s">
        <v>79</v>
      </c>
      <c r="F126" s="68">
        <v>0</v>
      </c>
      <c r="G126" s="69">
        <f>(F126*(1+'4. Manuren+toeslagen'!$D$17+'4. Manuren+toeslagen'!$D$18))*(1+'4. Manuren+toeslagen'!$D$20)</f>
        <v>0</v>
      </c>
      <c r="H126" s="68">
        <v>0</v>
      </c>
      <c r="I126" s="69">
        <f>(H126*(1+'4. Manuren+toeslagen'!$D$17+'4. Manuren+toeslagen'!$D$18))*(1+'4. Manuren+toeslagen'!$D$20)</f>
        <v>0</v>
      </c>
      <c r="J126" s="68">
        <v>0</v>
      </c>
      <c r="K126" s="69">
        <f>(J126*(1+'4. Manuren+toeslagen'!$D$17+'4. Manuren+toeslagen'!$D$18))*(1+'4. Manuren+toeslagen'!$D$20)</f>
        <v>0</v>
      </c>
      <c r="L126" s="138">
        <v>9</v>
      </c>
      <c r="M126" s="138">
        <v>78.5</v>
      </c>
      <c r="N126" s="138">
        <v>340</v>
      </c>
      <c r="O126" s="70">
        <f>G126*L126+I126*M126+K126*N126</f>
        <v>0</v>
      </c>
    </row>
    <row r="127" spans="1:15" s="1" customFormat="1" x14ac:dyDescent="0.3">
      <c r="A127" s="66" t="s">
        <v>186</v>
      </c>
      <c r="B127" s="66" t="s">
        <v>184</v>
      </c>
      <c r="C127" s="66" t="s">
        <v>187</v>
      </c>
      <c r="D127" s="66"/>
      <c r="E127" s="67" t="s">
        <v>79</v>
      </c>
      <c r="F127" s="68">
        <v>0</v>
      </c>
      <c r="G127" s="69">
        <f>(F127*(1+'4. Manuren+toeslagen'!$D$17+'4. Manuren+toeslagen'!$D$18))*(1+'4. Manuren+toeslagen'!$D$20)</f>
        <v>0</v>
      </c>
      <c r="H127" s="68">
        <v>0</v>
      </c>
      <c r="I127" s="69">
        <f>(H127*(1+'4. Manuren+toeslagen'!$D$17+'4. Manuren+toeslagen'!$D$18))*(1+'4. Manuren+toeslagen'!$D$20)</f>
        <v>0</v>
      </c>
      <c r="J127" s="68">
        <v>0</v>
      </c>
      <c r="K127" s="69">
        <f>(J127*(1+'4. Manuren+toeslagen'!$D$17+'4. Manuren+toeslagen'!$D$18))*(1+'4. Manuren+toeslagen'!$D$20)</f>
        <v>0</v>
      </c>
      <c r="L127" s="138">
        <v>9</v>
      </c>
      <c r="M127" s="138">
        <v>78.5</v>
      </c>
      <c r="N127" s="138">
        <v>340</v>
      </c>
      <c r="O127" s="70">
        <f t="shared" ref="O127:O146" si="31">G127*L127+I127*M127+K127*N127</f>
        <v>0</v>
      </c>
    </row>
    <row r="128" spans="1:15" s="1" customFormat="1" x14ac:dyDescent="0.3">
      <c r="A128" s="66" t="s">
        <v>188</v>
      </c>
      <c r="B128" s="66" t="s">
        <v>184</v>
      </c>
      <c r="C128" s="66" t="s">
        <v>189</v>
      </c>
      <c r="D128" s="66"/>
      <c r="E128" s="67" t="s">
        <v>75</v>
      </c>
      <c r="F128" s="68">
        <v>0</v>
      </c>
      <c r="G128" s="69">
        <f>(F128*(1+'4. Manuren+toeslagen'!$D$17+'4. Manuren+toeslagen'!$D$18))*(1+'4. Manuren+toeslagen'!$D$20)</f>
        <v>0</v>
      </c>
      <c r="H128" s="68">
        <v>0</v>
      </c>
      <c r="I128" s="69">
        <f>(H128*(1+'4. Manuren+toeslagen'!$D$17+'4. Manuren+toeslagen'!$D$18))*(1+'4. Manuren+toeslagen'!$D$20)</f>
        <v>0</v>
      </c>
      <c r="J128" s="68">
        <v>0</v>
      </c>
      <c r="K128" s="69">
        <f>(J128*(1+'4. Manuren+toeslagen'!$D$17+'4. Manuren+toeslagen'!$D$18))*(1+'4. Manuren+toeslagen'!$D$20)</f>
        <v>0</v>
      </c>
      <c r="L128" s="138">
        <v>9</v>
      </c>
      <c r="M128" s="138">
        <v>78.5</v>
      </c>
      <c r="N128" s="138">
        <v>340</v>
      </c>
      <c r="O128" s="70">
        <f t="shared" si="31"/>
        <v>0</v>
      </c>
    </row>
    <row r="129" spans="1:15" s="1" customFormat="1" x14ac:dyDescent="0.3">
      <c r="A129" s="66" t="s">
        <v>190</v>
      </c>
      <c r="B129" s="66" t="s">
        <v>184</v>
      </c>
      <c r="C129" s="66" t="s">
        <v>191</v>
      </c>
      <c r="D129" s="66"/>
      <c r="E129" s="67" t="s">
        <v>75</v>
      </c>
      <c r="F129" s="68">
        <v>0</v>
      </c>
      <c r="G129" s="69">
        <f>(F129*(1+'4. Manuren+toeslagen'!$D$17+'4. Manuren+toeslagen'!$D$18))*(1+'4. Manuren+toeslagen'!$D$20)</f>
        <v>0</v>
      </c>
      <c r="H129" s="68">
        <v>0</v>
      </c>
      <c r="I129" s="69">
        <f>(H129*(1+'4. Manuren+toeslagen'!$D$17+'4. Manuren+toeslagen'!$D$18))*(1+'4. Manuren+toeslagen'!$D$20)</f>
        <v>0</v>
      </c>
      <c r="J129" s="68">
        <v>0</v>
      </c>
      <c r="K129" s="69">
        <f>(J129*(1+'4. Manuren+toeslagen'!$D$17+'4. Manuren+toeslagen'!$D$18))*(1+'4. Manuren+toeslagen'!$D$20)</f>
        <v>0</v>
      </c>
      <c r="L129" s="138">
        <v>9</v>
      </c>
      <c r="M129" s="138">
        <v>78.5</v>
      </c>
      <c r="N129" s="138">
        <v>340</v>
      </c>
      <c r="O129" s="70">
        <f t="shared" si="31"/>
        <v>0</v>
      </c>
    </row>
    <row r="130" spans="1:15" s="1" customFormat="1" x14ac:dyDescent="0.3">
      <c r="A130" s="66" t="s">
        <v>192</v>
      </c>
      <c r="B130" s="66" t="s">
        <v>184</v>
      </c>
      <c r="C130" s="66" t="s">
        <v>193</v>
      </c>
      <c r="D130" s="66"/>
      <c r="E130" s="67" t="s">
        <v>75</v>
      </c>
      <c r="F130" s="68">
        <v>0</v>
      </c>
      <c r="G130" s="69">
        <f>(F130*(1+'4. Manuren+toeslagen'!$D$17+'4. Manuren+toeslagen'!$D$18))*(1+'4. Manuren+toeslagen'!$D$20)</f>
        <v>0</v>
      </c>
      <c r="H130" s="68">
        <v>0</v>
      </c>
      <c r="I130" s="69">
        <f>(H130*(1+'4. Manuren+toeslagen'!$D$17+'4. Manuren+toeslagen'!$D$18))*(1+'4. Manuren+toeslagen'!$D$20)</f>
        <v>0</v>
      </c>
      <c r="J130" s="68">
        <v>0</v>
      </c>
      <c r="K130" s="69">
        <f>(J130*(1+'4. Manuren+toeslagen'!$D$17+'4. Manuren+toeslagen'!$D$18))*(1+'4. Manuren+toeslagen'!$D$20)</f>
        <v>0</v>
      </c>
      <c r="L130" s="138">
        <v>9</v>
      </c>
      <c r="M130" s="138">
        <v>78.5</v>
      </c>
      <c r="N130" s="138">
        <v>340</v>
      </c>
      <c r="O130" s="70">
        <f t="shared" si="31"/>
        <v>0</v>
      </c>
    </row>
    <row r="131" spans="1:15" s="1" customFormat="1" x14ac:dyDescent="0.3">
      <c r="A131" s="66" t="s">
        <v>194</v>
      </c>
      <c r="B131" s="66" t="s">
        <v>184</v>
      </c>
      <c r="C131" s="66" t="s">
        <v>195</v>
      </c>
      <c r="D131" s="66"/>
      <c r="E131" s="67" t="s">
        <v>75</v>
      </c>
      <c r="F131" s="68">
        <v>0</v>
      </c>
      <c r="G131" s="69">
        <f>(F131*(1+'4. Manuren+toeslagen'!$D$17+'4. Manuren+toeslagen'!$D$18))*(1+'4. Manuren+toeslagen'!$D$20)</f>
        <v>0</v>
      </c>
      <c r="H131" s="68">
        <v>0</v>
      </c>
      <c r="I131" s="69">
        <f>(H131*(1+'4. Manuren+toeslagen'!$D$17+'4. Manuren+toeslagen'!$D$18))*(1+'4. Manuren+toeslagen'!$D$20)</f>
        <v>0</v>
      </c>
      <c r="J131" s="68">
        <v>0</v>
      </c>
      <c r="K131" s="69">
        <f>(J131*(1+'4. Manuren+toeslagen'!$D$17+'4. Manuren+toeslagen'!$D$18))*(1+'4. Manuren+toeslagen'!$D$20)</f>
        <v>0</v>
      </c>
      <c r="L131" s="138">
        <v>9</v>
      </c>
      <c r="M131" s="138">
        <v>78.5</v>
      </c>
      <c r="N131" s="138">
        <v>340</v>
      </c>
      <c r="O131" s="70">
        <f t="shared" si="31"/>
        <v>0</v>
      </c>
    </row>
    <row r="132" spans="1:15" s="1" customFormat="1" x14ac:dyDescent="0.3">
      <c r="A132" s="66" t="s">
        <v>196</v>
      </c>
      <c r="B132" s="66" t="s">
        <v>184</v>
      </c>
      <c r="C132" s="66" t="s">
        <v>197</v>
      </c>
      <c r="D132" s="66"/>
      <c r="E132" s="67" t="s">
        <v>75</v>
      </c>
      <c r="F132" s="68">
        <v>0</v>
      </c>
      <c r="G132" s="69">
        <f>(F132*(1+'4. Manuren+toeslagen'!$D$17+'4. Manuren+toeslagen'!$D$18))*(1+'4. Manuren+toeslagen'!$D$20)</f>
        <v>0</v>
      </c>
      <c r="H132" s="68">
        <v>0</v>
      </c>
      <c r="I132" s="69">
        <f>(H132*(1+'4. Manuren+toeslagen'!$D$17+'4. Manuren+toeslagen'!$D$18))*(1+'4. Manuren+toeslagen'!$D$20)</f>
        <v>0</v>
      </c>
      <c r="J132" s="68">
        <v>0</v>
      </c>
      <c r="K132" s="69">
        <f>(J132*(1+'4. Manuren+toeslagen'!$D$17+'4. Manuren+toeslagen'!$D$18))*(1+'4. Manuren+toeslagen'!$D$20)</f>
        <v>0</v>
      </c>
      <c r="L132" s="138">
        <v>9</v>
      </c>
      <c r="M132" s="138">
        <v>78.5</v>
      </c>
      <c r="N132" s="138">
        <v>340</v>
      </c>
      <c r="O132" s="70">
        <f>G132*L132+I132*M132+K132*N132</f>
        <v>0</v>
      </c>
    </row>
    <row r="133" spans="1:15" s="1" customFormat="1" x14ac:dyDescent="0.3">
      <c r="A133" s="66" t="s">
        <v>198</v>
      </c>
      <c r="B133" s="66" t="s">
        <v>184</v>
      </c>
      <c r="C133" s="66" t="s">
        <v>199</v>
      </c>
      <c r="D133" s="66"/>
      <c r="E133" s="67" t="s">
        <v>75</v>
      </c>
      <c r="F133" s="68">
        <v>0</v>
      </c>
      <c r="G133" s="69">
        <f>(F133*(1+'4. Manuren+toeslagen'!$D$17+'4. Manuren+toeslagen'!$D$18))*(1+'4. Manuren+toeslagen'!$D$20)</f>
        <v>0</v>
      </c>
      <c r="H133" s="68">
        <v>0</v>
      </c>
      <c r="I133" s="69">
        <f>(H133*(1+'4. Manuren+toeslagen'!$D$17+'4. Manuren+toeslagen'!$D$18))*(1+'4. Manuren+toeslagen'!$D$20)</f>
        <v>0</v>
      </c>
      <c r="J133" s="68">
        <v>0</v>
      </c>
      <c r="K133" s="69">
        <f>(J133*(1+'4. Manuren+toeslagen'!$D$17+'4. Manuren+toeslagen'!$D$18))*(1+'4. Manuren+toeslagen'!$D$20)</f>
        <v>0</v>
      </c>
      <c r="L133" s="138">
        <v>9</v>
      </c>
      <c r="M133" s="138">
        <v>78.5</v>
      </c>
      <c r="N133" s="138">
        <v>340</v>
      </c>
      <c r="O133" s="70">
        <f t="shared" si="31"/>
        <v>0</v>
      </c>
    </row>
    <row r="134" spans="1:15" s="1" customFormat="1" x14ac:dyDescent="0.3">
      <c r="A134" s="66" t="s">
        <v>200</v>
      </c>
      <c r="B134" s="66" t="s">
        <v>184</v>
      </c>
      <c r="C134" s="66" t="s">
        <v>201</v>
      </c>
      <c r="D134" s="66"/>
      <c r="E134" s="67" t="s">
        <v>75</v>
      </c>
      <c r="F134" s="68">
        <v>0</v>
      </c>
      <c r="G134" s="69">
        <f>(F134*(1+'4. Manuren+toeslagen'!$D$17+'4. Manuren+toeslagen'!$D$18))*(1+'4. Manuren+toeslagen'!$D$20)</f>
        <v>0</v>
      </c>
      <c r="H134" s="68">
        <v>0</v>
      </c>
      <c r="I134" s="69">
        <f>(H134*(1+'4. Manuren+toeslagen'!$D$17+'4. Manuren+toeslagen'!$D$18))*(1+'4. Manuren+toeslagen'!$D$20)</f>
        <v>0</v>
      </c>
      <c r="J134" s="68">
        <v>0</v>
      </c>
      <c r="K134" s="69">
        <f>(J134*(1+'4. Manuren+toeslagen'!$D$17+'4. Manuren+toeslagen'!$D$18))*(1+'4. Manuren+toeslagen'!$D$20)</f>
        <v>0</v>
      </c>
      <c r="L134" s="138">
        <v>9</v>
      </c>
      <c r="M134" s="138">
        <v>78.5</v>
      </c>
      <c r="N134" s="138">
        <v>340</v>
      </c>
      <c r="O134" s="70">
        <f t="shared" si="31"/>
        <v>0</v>
      </c>
    </row>
    <row r="135" spans="1:15" s="1" customFormat="1" x14ac:dyDescent="0.3">
      <c r="A135" s="66" t="s">
        <v>202</v>
      </c>
      <c r="B135" s="66" t="s">
        <v>184</v>
      </c>
      <c r="C135" s="66" t="s">
        <v>203</v>
      </c>
      <c r="D135" s="66"/>
      <c r="E135" s="67" t="s">
        <v>75</v>
      </c>
      <c r="F135" s="68">
        <v>0</v>
      </c>
      <c r="G135" s="69">
        <f>(F135*(1+'4. Manuren+toeslagen'!$D$17+'4. Manuren+toeslagen'!$D$18))*(1+'4. Manuren+toeslagen'!$D$20)</f>
        <v>0</v>
      </c>
      <c r="H135" s="68">
        <v>0</v>
      </c>
      <c r="I135" s="69">
        <f>(H135*(1+'4. Manuren+toeslagen'!$D$17+'4. Manuren+toeslagen'!$D$18))*(1+'4. Manuren+toeslagen'!$D$20)</f>
        <v>0</v>
      </c>
      <c r="J135" s="68">
        <v>0</v>
      </c>
      <c r="K135" s="69">
        <f>(J135*(1+'4. Manuren+toeslagen'!$D$17+'4. Manuren+toeslagen'!$D$18))*(1+'4. Manuren+toeslagen'!$D$20)</f>
        <v>0</v>
      </c>
      <c r="L135" s="138">
        <v>9</v>
      </c>
      <c r="M135" s="138">
        <v>78.5</v>
      </c>
      <c r="N135" s="138">
        <v>340</v>
      </c>
      <c r="O135" s="70">
        <f t="shared" si="31"/>
        <v>0</v>
      </c>
    </row>
    <row r="136" spans="1:15" s="1" customFormat="1" x14ac:dyDescent="0.3">
      <c r="A136" s="66" t="s">
        <v>204</v>
      </c>
      <c r="B136" s="66" t="s">
        <v>184</v>
      </c>
      <c r="C136" s="66" t="s">
        <v>205</v>
      </c>
      <c r="D136" s="66"/>
      <c r="E136" s="67" t="s">
        <v>75</v>
      </c>
      <c r="F136" s="68">
        <v>0</v>
      </c>
      <c r="G136" s="69">
        <f>(F136*(1+'4. Manuren+toeslagen'!$D$17+'4. Manuren+toeslagen'!$D$18))*(1+'4. Manuren+toeslagen'!$D$20)</f>
        <v>0</v>
      </c>
      <c r="H136" s="68">
        <v>0</v>
      </c>
      <c r="I136" s="69">
        <f>(H136*(1+'4. Manuren+toeslagen'!$D$17+'4. Manuren+toeslagen'!$D$18))*(1+'4. Manuren+toeslagen'!$D$20)</f>
        <v>0</v>
      </c>
      <c r="J136" s="68">
        <v>0</v>
      </c>
      <c r="K136" s="69">
        <f>(J136*(1+'4. Manuren+toeslagen'!$D$17+'4. Manuren+toeslagen'!$D$18))*(1+'4. Manuren+toeslagen'!$D$20)</f>
        <v>0</v>
      </c>
      <c r="L136" s="138">
        <v>9</v>
      </c>
      <c r="M136" s="138">
        <v>78.5</v>
      </c>
      <c r="N136" s="138">
        <v>340</v>
      </c>
      <c r="O136" s="70">
        <f t="shared" si="31"/>
        <v>0</v>
      </c>
    </row>
    <row r="137" spans="1:15" s="1" customFormat="1" x14ac:dyDescent="0.3">
      <c r="A137" s="66" t="s">
        <v>206</v>
      </c>
      <c r="B137" s="66" t="s">
        <v>184</v>
      </c>
      <c r="C137" s="66" t="s">
        <v>207</v>
      </c>
      <c r="D137" s="66"/>
      <c r="E137" s="67" t="s">
        <v>75</v>
      </c>
      <c r="F137" s="68">
        <v>0</v>
      </c>
      <c r="G137" s="69">
        <f>(F137*(1+'4. Manuren+toeslagen'!$D$17+'4. Manuren+toeslagen'!$D$18))*(1+'4. Manuren+toeslagen'!$D$20)</f>
        <v>0</v>
      </c>
      <c r="H137" s="68">
        <v>0</v>
      </c>
      <c r="I137" s="69">
        <f>(H137*(1+'4. Manuren+toeslagen'!$D$17+'4. Manuren+toeslagen'!$D$18))*(1+'4. Manuren+toeslagen'!$D$20)</f>
        <v>0</v>
      </c>
      <c r="J137" s="68">
        <v>0</v>
      </c>
      <c r="K137" s="69">
        <f>(J137*(1+'4. Manuren+toeslagen'!$D$17+'4. Manuren+toeslagen'!$D$18))*(1+'4. Manuren+toeslagen'!$D$20)</f>
        <v>0</v>
      </c>
      <c r="L137" s="138">
        <v>9</v>
      </c>
      <c r="M137" s="138">
        <v>78.5</v>
      </c>
      <c r="N137" s="138">
        <v>340</v>
      </c>
      <c r="O137" s="70">
        <f t="shared" si="31"/>
        <v>0</v>
      </c>
    </row>
    <row r="138" spans="1:15" s="1" customFormat="1" x14ac:dyDescent="0.3">
      <c r="A138" s="66" t="s">
        <v>208</v>
      </c>
      <c r="B138" s="66" t="s">
        <v>184</v>
      </c>
      <c r="C138" s="66" t="s">
        <v>209</v>
      </c>
      <c r="D138" s="66"/>
      <c r="E138" s="67" t="s">
        <v>75</v>
      </c>
      <c r="F138" s="68">
        <v>0</v>
      </c>
      <c r="G138" s="69">
        <f>(F138*(1+'4. Manuren+toeslagen'!$D$17+'4. Manuren+toeslagen'!$D$18))*(1+'4. Manuren+toeslagen'!$D$20)</f>
        <v>0</v>
      </c>
      <c r="H138" s="68">
        <v>0</v>
      </c>
      <c r="I138" s="69">
        <f>(H138*(1+'4. Manuren+toeslagen'!$D$17+'4. Manuren+toeslagen'!$D$18))*(1+'4. Manuren+toeslagen'!$D$20)</f>
        <v>0</v>
      </c>
      <c r="J138" s="68">
        <v>0</v>
      </c>
      <c r="K138" s="69">
        <f>(J138*(1+'4. Manuren+toeslagen'!$D$17+'4. Manuren+toeslagen'!$D$18))*(1+'4. Manuren+toeslagen'!$D$20)</f>
        <v>0</v>
      </c>
      <c r="L138" s="138">
        <v>9</v>
      </c>
      <c r="M138" s="138">
        <v>78.5</v>
      </c>
      <c r="N138" s="138">
        <v>340</v>
      </c>
      <c r="O138" s="70">
        <f t="shared" si="31"/>
        <v>0</v>
      </c>
    </row>
    <row r="139" spans="1:15" s="1" customFormat="1" x14ac:dyDescent="0.3">
      <c r="A139" s="66" t="s">
        <v>210</v>
      </c>
      <c r="B139" s="66" t="s">
        <v>184</v>
      </c>
      <c r="C139" s="66" t="s">
        <v>211</v>
      </c>
      <c r="D139" s="66"/>
      <c r="E139" s="67" t="s">
        <v>75</v>
      </c>
      <c r="F139" s="68">
        <v>0</v>
      </c>
      <c r="G139" s="69">
        <f>(F139*(1+'4. Manuren+toeslagen'!$D$17+'4. Manuren+toeslagen'!$D$18))*(1+'4. Manuren+toeslagen'!$D$20)</f>
        <v>0</v>
      </c>
      <c r="H139" s="68">
        <v>0</v>
      </c>
      <c r="I139" s="69">
        <f>(H139*(1+'4. Manuren+toeslagen'!$D$17+'4. Manuren+toeslagen'!$D$18))*(1+'4. Manuren+toeslagen'!$D$20)</f>
        <v>0</v>
      </c>
      <c r="J139" s="68">
        <v>0</v>
      </c>
      <c r="K139" s="69">
        <f>(J139*(1+'4. Manuren+toeslagen'!$D$17+'4. Manuren+toeslagen'!$D$18))*(1+'4. Manuren+toeslagen'!$D$20)</f>
        <v>0</v>
      </c>
      <c r="L139" s="138">
        <v>9</v>
      </c>
      <c r="M139" s="138">
        <v>78.5</v>
      </c>
      <c r="N139" s="138">
        <v>340</v>
      </c>
      <c r="O139" s="70">
        <f t="shared" si="31"/>
        <v>0</v>
      </c>
    </row>
    <row r="140" spans="1:15" s="1" customFormat="1" x14ac:dyDescent="0.3">
      <c r="A140" s="66" t="s">
        <v>212</v>
      </c>
      <c r="B140" s="66" t="s">
        <v>184</v>
      </c>
      <c r="C140" s="66" t="s">
        <v>213</v>
      </c>
      <c r="D140" s="66"/>
      <c r="E140" s="67" t="s">
        <v>75</v>
      </c>
      <c r="F140" s="68">
        <v>0</v>
      </c>
      <c r="G140" s="69">
        <f>(F140*(1+'4. Manuren+toeslagen'!$D$17+'4. Manuren+toeslagen'!$D$18))*(1+'4. Manuren+toeslagen'!$D$20)</f>
        <v>0</v>
      </c>
      <c r="H140" s="68">
        <v>0</v>
      </c>
      <c r="I140" s="69">
        <f>(H140*(1+'4. Manuren+toeslagen'!$D$17+'4. Manuren+toeslagen'!$D$18))*(1+'4. Manuren+toeslagen'!$D$20)</f>
        <v>0</v>
      </c>
      <c r="J140" s="68">
        <v>0</v>
      </c>
      <c r="K140" s="69">
        <f>(J140*(1+'4. Manuren+toeslagen'!$D$17+'4. Manuren+toeslagen'!$D$18))*(1+'4. Manuren+toeslagen'!$D$20)</f>
        <v>0</v>
      </c>
      <c r="L140" s="138">
        <v>9</v>
      </c>
      <c r="M140" s="138">
        <v>78.5</v>
      </c>
      <c r="N140" s="138">
        <v>340</v>
      </c>
      <c r="O140" s="70">
        <f t="shared" si="31"/>
        <v>0</v>
      </c>
    </row>
    <row r="141" spans="1:15" s="1" customFormat="1" x14ac:dyDescent="0.3">
      <c r="A141" s="66" t="s">
        <v>214</v>
      </c>
      <c r="B141" s="66" t="s">
        <v>184</v>
      </c>
      <c r="C141" s="66" t="s">
        <v>215</v>
      </c>
      <c r="D141" s="66"/>
      <c r="E141" s="67" t="s">
        <v>75</v>
      </c>
      <c r="F141" s="68">
        <v>0</v>
      </c>
      <c r="G141" s="69">
        <f>(F141*(1+'4. Manuren+toeslagen'!$D$17+'4. Manuren+toeslagen'!$D$18))*(1+'4. Manuren+toeslagen'!$D$20)</f>
        <v>0</v>
      </c>
      <c r="H141" s="68">
        <v>0</v>
      </c>
      <c r="I141" s="69">
        <f>(H141*(1+'4. Manuren+toeslagen'!$D$17+'4. Manuren+toeslagen'!$D$18))*(1+'4. Manuren+toeslagen'!$D$20)</f>
        <v>0</v>
      </c>
      <c r="J141" s="68">
        <v>0</v>
      </c>
      <c r="K141" s="69">
        <f>(J141*(1+'4. Manuren+toeslagen'!$D$17+'4. Manuren+toeslagen'!$D$18))*(1+'4. Manuren+toeslagen'!$D$20)</f>
        <v>0</v>
      </c>
      <c r="L141" s="138">
        <v>9</v>
      </c>
      <c r="M141" s="138">
        <v>78.5</v>
      </c>
      <c r="N141" s="138">
        <v>340</v>
      </c>
      <c r="O141" s="70">
        <f t="shared" si="31"/>
        <v>0</v>
      </c>
    </row>
    <row r="142" spans="1:15" s="1" customFormat="1" x14ac:dyDescent="0.3">
      <c r="A142" s="66" t="s">
        <v>216</v>
      </c>
      <c r="B142" s="66" t="s">
        <v>184</v>
      </c>
      <c r="C142" s="66" t="s">
        <v>217</v>
      </c>
      <c r="D142" s="66"/>
      <c r="E142" s="67" t="s">
        <v>75</v>
      </c>
      <c r="F142" s="68">
        <v>0</v>
      </c>
      <c r="G142" s="69">
        <f>(F142*(1+'4. Manuren+toeslagen'!$D$17+'4. Manuren+toeslagen'!$D$18))*(1+'4. Manuren+toeslagen'!$D$20)</f>
        <v>0</v>
      </c>
      <c r="H142" s="68">
        <v>0</v>
      </c>
      <c r="I142" s="69">
        <f>(H142*(1+'4. Manuren+toeslagen'!$D$17+'4. Manuren+toeslagen'!$D$18))*(1+'4. Manuren+toeslagen'!$D$20)</f>
        <v>0</v>
      </c>
      <c r="J142" s="68">
        <v>0</v>
      </c>
      <c r="K142" s="69">
        <f>(J142*(1+'4. Manuren+toeslagen'!$D$17+'4. Manuren+toeslagen'!$D$18))*(1+'4. Manuren+toeslagen'!$D$20)</f>
        <v>0</v>
      </c>
      <c r="L142" s="138">
        <v>9</v>
      </c>
      <c r="M142" s="138">
        <v>78.5</v>
      </c>
      <c r="N142" s="138">
        <v>340</v>
      </c>
      <c r="O142" s="70">
        <f t="shared" si="31"/>
        <v>0</v>
      </c>
    </row>
    <row r="143" spans="1:15" s="1" customFormat="1" x14ac:dyDescent="0.3">
      <c r="A143" s="66" t="s">
        <v>218</v>
      </c>
      <c r="B143" s="66" t="s">
        <v>184</v>
      </c>
      <c r="C143" s="66" t="s">
        <v>219</v>
      </c>
      <c r="D143" s="66"/>
      <c r="E143" s="67" t="s">
        <v>79</v>
      </c>
      <c r="F143" s="68">
        <v>0</v>
      </c>
      <c r="G143" s="69">
        <f>(F143*(1+'4. Manuren+toeslagen'!$D$17+'4. Manuren+toeslagen'!$D$18))*(1+'4. Manuren+toeslagen'!$D$20)</f>
        <v>0</v>
      </c>
      <c r="H143" s="68">
        <v>0</v>
      </c>
      <c r="I143" s="69">
        <f>(H143*(1+'4. Manuren+toeslagen'!$D$17+'4. Manuren+toeslagen'!$D$18))*(1+'4. Manuren+toeslagen'!$D$20)</f>
        <v>0</v>
      </c>
      <c r="J143" s="68">
        <v>0</v>
      </c>
      <c r="K143" s="69">
        <f>(J143*(1+'4. Manuren+toeslagen'!$D$17+'4. Manuren+toeslagen'!$D$18))*(1+'4. Manuren+toeslagen'!$D$20)</f>
        <v>0</v>
      </c>
      <c r="L143" s="138">
        <v>9</v>
      </c>
      <c r="M143" s="138">
        <v>78.5</v>
      </c>
      <c r="N143" s="138">
        <v>340</v>
      </c>
      <c r="O143" s="70">
        <f t="shared" si="31"/>
        <v>0</v>
      </c>
    </row>
    <row r="144" spans="1:15" s="1" customFormat="1" x14ac:dyDescent="0.3">
      <c r="A144" s="66" t="s">
        <v>220</v>
      </c>
      <c r="B144" s="66" t="s">
        <v>184</v>
      </c>
      <c r="C144" s="66" t="s">
        <v>221</v>
      </c>
      <c r="D144" s="66"/>
      <c r="E144" s="67" t="s">
        <v>79</v>
      </c>
      <c r="F144" s="68">
        <v>0</v>
      </c>
      <c r="G144" s="69">
        <f>(F144*(1+'4. Manuren+toeslagen'!$D$17+'4. Manuren+toeslagen'!$D$18))*(1+'4. Manuren+toeslagen'!$D$20)</f>
        <v>0</v>
      </c>
      <c r="H144" s="68">
        <v>0</v>
      </c>
      <c r="I144" s="69">
        <f>(H144*(1+'4. Manuren+toeslagen'!$D$17+'4. Manuren+toeslagen'!$D$18))*(1+'4. Manuren+toeslagen'!$D$20)</f>
        <v>0</v>
      </c>
      <c r="J144" s="68">
        <v>0</v>
      </c>
      <c r="K144" s="69">
        <f>(J144*(1+'4. Manuren+toeslagen'!$D$17+'4. Manuren+toeslagen'!$D$18))*(1+'4. Manuren+toeslagen'!$D$20)</f>
        <v>0</v>
      </c>
      <c r="L144" s="138">
        <v>9</v>
      </c>
      <c r="M144" s="138">
        <v>78.5</v>
      </c>
      <c r="N144" s="138">
        <v>340</v>
      </c>
      <c r="O144" s="70">
        <f t="shared" si="31"/>
        <v>0</v>
      </c>
    </row>
    <row r="145" spans="1:15" s="1" customFormat="1" x14ac:dyDescent="0.3">
      <c r="A145" s="66" t="s">
        <v>222</v>
      </c>
      <c r="B145" s="66" t="s">
        <v>184</v>
      </c>
      <c r="C145" s="66" t="s">
        <v>223</v>
      </c>
      <c r="D145" s="66"/>
      <c r="E145" s="67" t="s">
        <v>79</v>
      </c>
      <c r="F145" s="68">
        <v>0</v>
      </c>
      <c r="G145" s="69">
        <f>(F145*(1+'4. Manuren+toeslagen'!$D$17+'4. Manuren+toeslagen'!$D$18))*(1+'4. Manuren+toeslagen'!$D$20)</f>
        <v>0</v>
      </c>
      <c r="H145" s="68">
        <v>0</v>
      </c>
      <c r="I145" s="69">
        <f>(H145*(1+'4. Manuren+toeslagen'!$D$17+'4. Manuren+toeslagen'!$D$18))*(1+'4. Manuren+toeslagen'!$D$20)</f>
        <v>0</v>
      </c>
      <c r="J145" s="68">
        <v>0</v>
      </c>
      <c r="K145" s="69">
        <f>(J145*(1+'4. Manuren+toeslagen'!$D$17+'4. Manuren+toeslagen'!$D$18))*(1+'4. Manuren+toeslagen'!$D$20)</f>
        <v>0</v>
      </c>
      <c r="L145" s="138">
        <v>9</v>
      </c>
      <c r="M145" s="138">
        <v>78.5</v>
      </c>
      <c r="N145" s="138">
        <v>340</v>
      </c>
      <c r="O145" s="70">
        <f t="shared" si="31"/>
        <v>0</v>
      </c>
    </row>
    <row r="146" spans="1:15" s="1" customFormat="1" x14ac:dyDescent="0.3">
      <c r="A146" s="66" t="s">
        <v>224</v>
      </c>
      <c r="B146" s="66" t="s">
        <v>184</v>
      </c>
      <c r="C146" s="66" t="s">
        <v>225</v>
      </c>
      <c r="D146" s="66"/>
      <c r="E146" s="67" t="s">
        <v>79</v>
      </c>
      <c r="F146" s="68">
        <v>0</v>
      </c>
      <c r="G146" s="69">
        <f>(F146*(1+'4. Manuren+toeslagen'!$D$17+'4. Manuren+toeslagen'!$D$18))*(1+'4. Manuren+toeslagen'!$D$20)</f>
        <v>0</v>
      </c>
      <c r="H146" s="68">
        <v>0</v>
      </c>
      <c r="I146" s="69">
        <f>(H146*(1+'4. Manuren+toeslagen'!$D$17+'4. Manuren+toeslagen'!$D$18))*(1+'4. Manuren+toeslagen'!$D$20)</f>
        <v>0</v>
      </c>
      <c r="J146" s="68">
        <v>0</v>
      </c>
      <c r="K146" s="69">
        <f>(J146*(1+'4. Manuren+toeslagen'!$D$17+'4. Manuren+toeslagen'!$D$18))*(1+'4. Manuren+toeslagen'!$D$20)</f>
        <v>0</v>
      </c>
      <c r="L146" s="138">
        <v>9</v>
      </c>
      <c r="M146" s="138">
        <v>78.5</v>
      </c>
      <c r="N146" s="138">
        <v>340</v>
      </c>
      <c r="O146" s="70">
        <f t="shared" si="31"/>
        <v>0</v>
      </c>
    </row>
    <row r="147" spans="1:15" s="1" customFormat="1" x14ac:dyDescent="0.3">
      <c r="A147" s="66" t="s">
        <v>226</v>
      </c>
      <c r="B147" s="66" t="s">
        <v>227</v>
      </c>
      <c r="C147" s="66" t="s">
        <v>228</v>
      </c>
      <c r="D147" s="154" t="s">
        <v>74</v>
      </c>
      <c r="E147" s="73" t="s">
        <v>75</v>
      </c>
      <c r="F147" s="68">
        <v>0</v>
      </c>
      <c r="G147" s="69">
        <f>(F147*(1+'4. Manuren+toeslagen'!$D$17+'4. Manuren+toeslagen'!$D$18))*(1+'4. Manuren+toeslagen'!$D$20)</f>
        <v>0</v>
      </c>
      <c r="H147" s="68">
        <v>0</v>
      </c>
      <c r="I147" s="69">
        <f>(H147*(1+'4. Manuren+toeslagen'!$D$17+'4. Manuren+toeslagen'!$D$18))*(1+'4. Manuren+toeslagen'!$D$20)</f>
        <v>0</v>
      </c>
      <c r="J147" s="68">
        <v>0</v>
      </c>
      <c r="K147" s="69">
        <f>(J147*(1+'4. Manuren+toeslagen'!$D$17+'4. Manuren+toeslagen'!$D$18))*(1+'4. Manuren+toeslagen'!$D$20)</f>
        <v>0</v>
      </c>
      <c r="L147" s="138">
        <v>1</v>
      </c>
      <c r="M147" s="138">
        <v>20</v>
      </c>
      <c r="N147" s="138">
        <v>250</v>
      </c>
      <c r="O147" s="70">
        <f>G147*L147+I147*M147+K147*N147</f>
        <v>0</v>
      </c>
    </row>
    <row r="148" spans="1:15" s="1" customFormat="1" x14ac:dyDescent="0.3">
      <c r="A148" s="66" t="s">
        <v>226</v>
      </c>
      <c r="B148" s="66" t="s">
        <v>227</v>
      </c>
      <c r="C148" s="66" t="s">
        <v>228</v>
      </c>
      <c r="D148" s="154" t="s">
        <v>76</v>
      </c>
      <c r="E148" s="73" t="s">
        <v>77</v>
      </c>
      <c r="F148" s="68">
        <v>0</v>
      </c>
      <c r="G148" s="69">
        <f>(F148*(1+'4. Manuren+toeslagen'!$D$17+'4. Manuren+toeslagen'!$D$18))*(1+'4. Manuren+toeslagen'!$D$20)</f>
        <v>0</v>
      </c>
      <c r="H148" s="68">
        <v>0</v>
      </c>
      <c r="I148" s="69">
        <f>(H148*(1+'4. Manuren+toeslagen'!$D$17+'4. Manuren+toeslagen'!$D$18))*(1+'4. Manuren+toeslagen'!$D$20)</f>
        <v>0</v>
      </c>
      <c r="J148" s="68">
        <v>0</v>
      </c>
      <c r="K148" s="69">
        <f>(J148*(1+'4. Manuren+toeslagen'!$D$17+'4. Manuren+toeslagen'!$D$18))*(1+'4. Manuren+toeslagen'!$D$20)</f>
        <v>0</v>
      </c>
      <c r="L148" s="138">
        <v>9</v>
      </c>
      <c r="M148" s="138">
        <v>20</v>
      </c>
      <c r="N148" s="138">
        <v>250</v>
      </c>
      <c r="O148" s="70">
        <f t="shared" ref="O148:O149" si="32">G148*L148+I148*M148+K148*N148</f>
        <v>0</v>
      </c>
    </row>
    <row r="149" spans="1:15" s="1" customFormat="1" x14ac:dyDescent="0.3">
      <c r="A149" s="66" t="s">
        <v>226</v>
      </c>
      <c r="B149" s="66" t="s">
        <v>227</v>
      </c>
      <c r="C149" s="66" t="s">
        <v>228</v>
      </c>
      <c r="D149" s="154" t="s">
        <v>78</v>
      </c>
      <c r="E149" s="73" t="s">
        <v>79</v>
      </c>
      <c r="F149" s="68">
        <v>0</v>
      </c>
      <c r="G149" s="69">
        <f>(F149*(1+'4. Manuren+toeslagen'!$D$17+'4. Manuren+toeslagen'!$D$18))*(1+'4. Manuren+toeslagen'!$D$20)</f>
        <v>0</v>
      </c>
      <c r="H149" s="68">
        <v>0</v>
      </c>
      <c r="I149" s="69">
        <f>(H149*(1+'4. Manuren+toeslagen'!$D$17+'4. Manuren+toeslagen'!$D$18))*(1+'4. Manuren+toeslagen'!$D$20)</f>
        <v>0</v>
      </c>
      <c r="J149" s="68">
        <v>0</v>
      </c>
      <c r="K149" s="69">
        <f>(J149*(1+'4. Manuren+toeslagen'!$D$17+'4. Manuren+toeslagen'!$D$18))*(1+'4. Manuren+toeslagen'!$D$20)</f>
        <v>0</v>
      </c>
      <c r="L149" s="138">
        <v>1</v>
      </c>
      <c r="M149" s="138">
        <v>20</v>
      </c>
      <c r="N149" s="138">
        <v>250</v>
      </c>
      <c r="O149" s="70">
        <f t="shared" si="32"/>
        <v>0</v>
      </c>
    </row>
    <row r="150" spans="1:15" s="1" customFormat="1" x14ac:dyDescent="0.3">
      <c r="A150" s="66" t="s">
        <v>229</v>
      </c>
      <c r="B150" s="66" t="s">
        <v>227</v>
      </c>
      <c r="C150" s="66" t="s">
        <v>230</v>
      </c>
      <c r="D150" s="154" t="s">
        <v>74</v>
      </c>
      <c r="E150" s="73" t="s">
        <v>75</v>
      </c>
      <c r="F150" s="68">
        <v>0</v>
      </c>
      <c r="G150" s="69">
        <f>(F150*(1+'4. Manuren+toeslagen'!$D$17+'4. Manuren+toeslagen'!$D$18))*(1+'4. Manuren+toeslagen'!$D$20)</f>
        <v>0</v>
      </c>
      <c r="H150" s="68">
        <v>0</v>
      </c>
      <c r="I150" s="69">
        <f>(H150*(1+'4. Manuren+toeslagen'!$D$17+'4. Manuren+toeslagen'!$D$18))*(1+'4. Manuren+toeslagen'!$D$20)</f>
        <v>0</v>
      </c>
      <c r="J150" s="68">
        <v>0</v>
      </c>
      <c r="K150" s="69">
        <f>(J150*(1+'4. Manuren+toeslagen'!$D$17+'4. Manuren+toeslagen'!$D$18))*(1+'4. Manuren+toeslagen'!$D$20)</f>
        <v>0</v>
      </c>
      <c r="L150" s="138">
        <v>1</v>
      </c>
      <c r="M150" s="138">
        <v>20</v>
      </c>
      <c r="N150" s="138">
        <v>250</v>
      </c>
      <c r="O150" s="70">
        <f>G150*L150+I150*M150+K150*N150</f>
        <v>0</v>
      </c>
    </row>
    <row r="151" spans="1:15" s="1" customFormat="1" x14ac:dyDescent="0.3">
      <c r="A151" s="66" t="s">
        <v>229</v>
      </c>
      <c r="B151" s="66" t="s">
        <v>227</v>
      </c>
      <c r="C151" s="66" t="s">
        <v>230</v>
      </c>
      <c r="D151" s="154" t="s">
        <v>76</v>
      </c>
      <c r="E151" s="73" t="s">
        <v>77</v>
      </c>
      <c r="F151" s="68">
        <v>0</v>
      </c>
      <c r="G151" s="69">
        <f>(F151*(1+'4. Manuren+toeslagen'!$D$17+'4. Manuren+toeslagen'!$D$18))*(1+'4. Manuren+toeslagen'!$D$20)</f>
        <v>0</v>
      </c>
      <c r="H151" s="68">
        <v>0</v>
      </c>
      <c r="I151" s="69">
        <f>(H151*(1+'4. Manuren+toeslagen'!$D$17+'4. Manuren+toeslagen'!$D$18))*(1+'4. Manuren+toeslagen'!$D$20)</f>
        <v>0</v>
      </c>
      <c r="J151" s="68">
        <v>0</v>
      </c>
      <c r="K151" s="69">
        <f>(J151*(1+'4. Manuren+toeslagen'!$D$17+'4. Manuren+toeslagen'!$D$18))*(1+'4. Manuren+toeslagen'!$D$20)</f>
        <v>0</v>
      </c>
      <c r="L151" s="138">
        <v>9</v>
      </c>
      <c r="M151" s="138">
        <v>20</v>
      </c>
      <c r="N151" s="138">
        <v>250</v>
      </c>
      <c r="O151" s="70">
        <f t="shared" ref="O151:O152" si="33">G151*L151+I151*M151+K151*N151</f>
        <v>0</v>
      </c>
    </row>
    <row r="152" spans="1:15" s="1" customFormat="1" x14ac:dyDescent="0.3">
      <c r="A152" s="66" t="s">
        <v>229</v>
      </c>
      <c r="B152" s="66" t="s">
        <v>227</v>
      </c>
      <c r="C152" s="66" t="s">
        <v>230</v>
      </c>
      <c r="D152" s="154" t="s">
        <v>78</v>
      </c>
      <c r="E152" s="73" t="s">
        <v>79</v>
      </c>
      <c r="F152" s="68">
        <v>0</v>
      </c>
      <c r="G152" s="69">
        <f>(F152*(1+'4. Manuren+toeslagen'!$D$17+'4. Manuren+toeslagen'!$D$18))*(1+'4. Manuren+toeslagen'!$D$20)</f>
        <v>0</v>
      </c>
      <c r="H152" s="68">
        <v>0</v>
      </c>
      <c r="I152" s="69">
        <f>(H152*(1+'4. Manuren+toeslagen'!$D$17+'4. Manuren+toeslagen'!$D$18))*(1+'4. Manuren+toeslagen'!$D$20)</f>
        <v>0</v>
      </c>
      <c r="J152" s="68">
        <v>0</v>
      </c>
      <c r="K152" s="69">
        <f>(J152*(1+'4. Manuren+toeslagen'!$D$17+'4. Manuren+toeslagen'!$D$18))*(1+'4. Manuren+toeslagen'!$D$20)</f>
        <v>0</v>
      </c>
      <c r="L152" s="138">
        <v>1</v>
      </c>
      <c r="M152" s="138">
        <v>20</v>
      </c>
      <c r="N152" s="138">
        <v>250</v>
      </c>
      <c r="O152" s="70">
        <f t="shared" si="33"/>
        <v>0</v>
      </c>
    </row>
    <row r="153" spans="1:15" s="1" customFormat="1" x14ac:dyDescent="0.3">
      <c r="A153" s="66" t="s">
        <v>231</v>
      </c>
      <c r="B153" s="66" t="s">
        <v>227</v>
      </c>
      <c r="C153" s="66" t="s">
        <v>232</v>
      </c>
      <c r="D153" s="154" t="s">
        <v>74</v>
      </c>
      <c r="E153" s="73" t="s">
        <v>75</v>
      </c>
      <c r="F153" s="68">
        <v>0</v>
      </c>
      <c r="G153" s="69">
        <f>(F153*(1+'4. Manuren+toeslagen'!$D$17+'4. Manuren+toeslagen'!$D$18))*(1+'4. Manuren+toeslagen'!$D$20)</f>
        <v>0</v>
      </c>
      <c r="H153" s="68">
        <v>0</v>
      </c>
      <c r="I153" s="69">
        <f>(H153*(1+'4. Manuren+toeslagen'!$D$17+'4. Manuren+toeslagen'!$D$18))*(1+'4. Manuren+toeslagen'!$D$20)</f>
        <v>0</v>
      </c>
      <c r="J153" s="68">
        <v>0</v>
      </c>
      <c r="K153" s="69">
        <f>(J153*(1+'4. Manuren+toeslagen'!$D$17+'4. Manuren+toeslagen'!$D$18))*(1+'4. Manuren+toeslagen'!$D$20)</f>
        <v>0</v>
      </c>
      <c r="L153" s="138">
        <v>1</v>
      </c>
      <c r="M153" s="138">
        <v>20</v>
      </c>
      <c r="N153" s="138">
        <v>250</v>
      </c>
      <c r="O153" s="70">
        <f>G153*L153+I153*M153+K153*N153</f>
        <v>0</v>
      </c>
    </row>
    <row r="154" spans="1:15" s="1" customFormat="1" x14ac:dyDescent="0.3">
      <c r="A154" s="66" t="s">
        <v>231</v>
      </c>
      <c r="B154" s="66" t="s">
        <v>227</v>
      </c>
      <c r="C154" s="66" t="s">
        <v>232</v>
      </c>
      <c r="D154" s="154" t="s">
        <v>76</v>
      </c>
      <c r="E154" s="73" t="s">
        <v>77</v>
      </c>
      <c r="F154" s="68">
        <v>0</v>
      </c>
      <c r="G154" s="69">
        <f>(F154*(1+'4. Manuren+toeslagen'!$D$17+'4. Manuren+toeslagen'!$D$18))*(1+'4. Manuren+toeslagen'!$D$20)</f>
        <v>0</v>
      </c>
      <c r="H154" s="68">
        <v>0</v>
      </c>
      <c r="I154" s="69">
        <f>(H154*(1+'4. Manuren+toeslagen'!$D$17+'4. Manuren+toeslagen'!$D$18))*(1+'4. Manuren+toeslagen'!$D$20)</f>
        <v>0</v>
      </c>
      <c r="J154" s="68">
        <v>0</v>
      </c>
      <c r="K154" s="69">
        <f>(J154*(1+'4. Manuren+toeslagen'!$D$17+'4. Manuren+toeslagen'!$D$18))*(1+'4. Manuren+toeslagen'!$D$20)</f>
        <v>0</v>
      </c>
      <c r="L154" s="138">
        <v>9</v>
      </c>
      <c r="M154" s="138">
        <v>20</v>
      </c>
      <c r="N154" s="138">
        <v>250</v>
      </c>
      <c r="O154" s="70">
        <f t="shared" ref="O154:O155" si="34">G154*L154+I154*M154+K154*N154</f>
        <v>0</v>
      </c>
    </row>
    <row r="155" spans="1:15" s="1" customFormat="1" x14ac:dyDescent="0.3">
      <c r="A155" s="66" t="s">
        <v>231</v>
      </c>
      <c r="B155" s="66" t="s">
        <v>227</v>
      </c>
      <c r="C155" s="66" t="s">
        <v>232</v>
      </c>
      <c r="D155" s="154" t="s">
        <v>78</v>
      </c>
      <c r="E155" s="73" t="s">
        <v>79</v>
      </c>
      <c r="F155" s="68">
        <v>0</v>
      </c>
      <c r="G155" s="69">
        <f>(F155*(1+'4. Manuren+toeslagen'!$D$17+'4. Manuren+toeslagen'!$D$18))*(1+'4. Manuren+toeslagen'!$D$20)</f>
        <v>0</v>
      </c>
      <c r="H155" s="68">
        <v>0</v>
      </c>
      <c r="I155" s="69">
        <f>(H155*(1+'4. Manuren+toeslagen'!$D$17+'4. Manuren+toeslagen'!$D$18))*(1+'4. Manuren+toeslagen'!$D$20)</f>
        <v>0</v>
      </c>
      <c r="J155" s="68">
        <v>0</v>
      </c>
      <c r="K155" s="69">
        <f>(J155*(1+'4. Manuren+toeslagen'!$D$17+'4. Manuren+toeslagen'!$D$18))*(1+'4. Manuren+toeslagen'!$D$20)</f>
        <v>0</v>
      </c>
      <c r="L155" s="138">
        <v>1</v>
      </c>
      <c r="M155" s="138">
        <v>20</v>
      </c>
      <c r="N155" s="138">
        <v>250</v>
      </c>
      <c r="O155" s="70">
        <f t="shared" si="34"/>
        <v>0</v>
      </c>
    </row>
    <row r="156" spans="1:15" s="1" customFormat="1" x14ac:dyDescent="0.3">
      <c r="A156" s="66" t="s">
        <v>233</v>
      </c>
      <c r="B156" s="66" t="s">
        <v>227</v>
      </c>
      <c r="C156" s="66" t="s">
        <v>234</v>
      </c>
      <c r="D156" s="154" t="s">
        <v>74</v>
      </c>
      <c r="E156" s="73" t="s">
        <v>75</v>
      </c>
      <c r="F156" s="68">
        <v>0</v>
      </c>
      <c r="G156" s="69">
        <f>(F156*(1+'4. Manuren+toeslagen'!$D$17+'4. Manuren+toeslagen'!$D$18))*(1+'4. Manuren+toeslagen'!$D$20)</f>
        <v>0</v>
      </c>
      <c r="H156" s="68">
        <v>0</v>
      </c>
      <c r="I156" s="69">
        <f>(H156*(1+'4. Manuren+toeslagen'!$D$17+'4. Manuren+toeslagen'!$D$18))*(1+'4. Manuren+toeslagen'!$D$20)</f>
        <v>0</v>
      </c>
      <c r="J156" s="68">
        <v>0</v>
      </c>
      <c r="K156" s="69">
        <f>(J156*(1+'4. Manuren+toeslagen'!$D$17+'4. Manuren+toeslagen'!$D$18))*(1+'4. Manuren+toeslagen'!$D$20)</f>
        <v>0</v>
      </c>
      <c r="L156" s="138">
        <v>1</v>
      </c>
      <c r="M156" s="138">
        <v>20</v>
      </c>
      <c r="N156" s="138">
        <v>250</v>
      </c>
      <c r="O156" s="70">
        <f>G156*L156+I156*M156+K156*N156</f>
        <v>0</v>
      </c>
    </row>
    <row r="157" spans="1:15" s="1" customFormat="1" x14ac:dyDescent="0.3">
      <c r="A157" s="66" t="s">
        <v>233</v>
      </c>
      <c r="B157" s="66" t="s">
        <v>227</v>
      </c>
      <c r="C157" s="66" t="s">
        <v>234</v>
      </c>
      <c r="D157" s="154" t="s">
        <v>76</v>
      </c>
      <c r="E157" s="73" t="s">
        <v>77</v>
      </c>
      <c r="F157" s="68">
        <v>0</v>
      </c>
      <c r="G157" s="69">
        <f>(F157*(1+'4. Manuren+toeslagen'!$D$17+'4. Manuren+toeslagen'!$D$18))*(1+'4. Manuren+toeslagen'!$D$20)</f>
        <v>0</v>
      </c>
      <c r="H157" s="68">
        <v>0</v>
      </c>
      <c r="I157" s="69">
        <f>(H157*(1+'4. Manuren+toeslagen'!$D$17+'4. Manuren+toeslagen'!$D$18))*(1+'4. Manuren+toeslagen'!$D$20)</f>
        <v>0</v>
      </c>
      <c r="J157" s="68">
        <v>0</v>
      </c>
      <c r="K157" s="69">
        <f>(J157*(1+'4. Manuren+toeslagen'!$D$17+'4. Manuren+toeslagen'!$D$18))*(1+'4. Manuren+toeslagen'!$D$20)</f>
        <v>0</v>
      </c>
      <c r="L157" s="138">
        <v>9</v>
      </c>
      <c r="M157" s="138">
        <v>20</v>
      </c>
      <c r="N157" s="138">
        <v>250</v>
      </c>
      <c r="O157" s="70">
        <f t="shared" ref="O157:O158" si="35">G157*L157+I157*M157+K157*N157</f>
        <v>0</v>
      </c>
    </row>
    <row r="158" spans="1:15" s="1" customFormat="1" x14ac:dyDescent="0.3">
      <c r="A158" s="66" t="s">
        <v>233</v>
      </c>
      <c r="B158" s="66" t="s">
        <v>227</v>
      </c>
      <c r="C158" s="66" t="s">
        <v>234</v>
      </c>
      <c r="D158" s="154" t="s">
        <v>78</v>
      </c>
      <c r="E158" s="73" t="s">
        <v>79</v>
      </c>
      <c r="F158" s="68">
        <v>0</v>
      </c>
      <c r="G158" s="69">
        <f>(F158*(1+'4. Manuren+toeslagen'!$D$17+'4. Manuren+toeslagen'!$D$18))*(1+'4. Manuren+toeslagen'!$D$20)</f>
        <v>0</v>
      </c>
      <c r="H158" s="68">
        <v>0</v>
      </c>
      <c r="I158" s="69">
        <f>(H158*(1+'4. Manuren+toeslagen'!$D$17+'4. Manuren+toeslagen'!$D$18))*(1+'4. Manuren+toeslagen'!$D$20)</f>
        <v>0</v>
      </c>
      <c r="J158" s="68">
        <v>0</v>
      </c>
      <c r="K158" s="69">
        <f>(J158*(1+'4. Manuren+toeslagen'!$D$17+'4. Manuren+toeslagen'!$D$18))*(1+'4. Manuren+toeslagen'!$D$20)</f>
        <v>0</v>
      </c>
      <c r="L158" s="138">
        <v>1</v>
      </c>
      <c r="M158" s="138">
        <v>20</v>
      </c>
      <c r="N158" s="138">
        <v>250</v>
      </c>
      <c r="O158" s="70">
        <f t="shared" si="35"/>
        <v>0</v>
      </c>
    </row>
    <row r="159" spans="1:15" s="1" customFormat="1" x14ac:dyDescent="0.3">
      <c r="A159" s="66" t="s">
        <v>235</v>
      </c>
      <c r="B159" s="66" t="s">
        <v>227</v>
      </c>
      <c r="C159" s="66" t="s">
        <v>236</v>
      </c>
      <c r="D159" s="154" t="s">
        <v>74</v>
      </c>
      <c r="E159" s="73" t="s">
        <v>75</v>
      </c>
      <c r="F159" s="68">
        <v>0</v>
      </c>
      <c r="G159" s="69">
        <f>(F159*(1+'4. Manuren+toeslagen'!$D$17+'4. Manuren+toeslagen'!$D$18))*(1+'4. Manuren+toeslagen'!$D$20)</f>
        <v>0</v>
      </c>
      <c r="H159" s="68">
        <v>0</v>
      </c>
      <c r="I159" s="69">
        <f>(H159*(1+'4. Manuren+toeslagen'!$D$17+'4. Manuren+toeslagen'!$D$18))*(1+'4. Manuren+toeslagen'!$D$20)</f>
        <v>0</v>
      </c>
      <c r="J159" s="68">
        <v>0</v>
      </c>
      <c r="K159" s="69">
        <f>(J159*(1+'4. Manuren+toeslagen'!$D$17+'4. Manuren+toeslagen'!$D$18))*(1+'4. Manuren+toeslagen'!$D$20)</f>
        <v>0</v>
      </c>
      <c r="L159" s="138">
        <v>1</v>
      </c>
      <c r="M159" s="138">
        <v>20</v>
      </c>
      <c r="N159" s="138">
        <v>250</v>
      </c>
      <c r="O159" s="70">
        <f>G159*L159+I159*M159+K159*N159</f>
        <v>0</v>
      </c>
    </row>
    <row r="160" spans="1:15" s="1" customFormat="1" x14ac:dyDescent="0.3">
      <c r="A160" s="66" t="s">
        <v>235</v>
      </c>
      <c r="B160" s="66" t="s">
        <v>227</v>
      </c>
      <c r="C160" s="66" t="s">
        <v>236</v>
      </c>
      <c r="D160" s="154" t="s">
        <v>76</v>
      </c>
      <c r="E160" s="73" t="s">
        <v>77</v>
      </c>
      <c r="F160" s="68">
        <v>0</v>
      </c>
      <c r="G160" s="69">
        <f>(F160*(1+'4. Manuren+toeslagen'!$D$17+'4. Manuren+toeslagen'!$D$18))*(1+'4. Manuren+toeslagen'!$D$20)</f>
        <v>0</v>
      </c>
      <c r="H160" s="68">
        <v>0</v>
      </c>
      <c r="I160" s="69">
        <f>(H160*(1+'4. Manuren+toeslagen'!$D$17+'4. Manuren+toeslagen'!$D$18))*(1+'4. Manuren+toeslagen'!$D$20)</f>
        <v>0</v>
      </c>
      <c r="J160" s="68">
        <v>0</v>
      </c>
      <c r="K160" s="69">
        <f>(J160*(1+'4. Manuren+toeslagen'!$D$17+'4. Manuren+toeslagen'!$D$18))*(1+'4. Manuren+toeslagen'!$D$20)</f>
        <v>0</v>
      </c>
      <c r="L160" s="138">
        <v>9</v>
      </c>
      <c r="M160" s="138">
        <v>20</v>
      </c>
      <c r="N160" s="138">
        <v>250</v>
      </c>
      <c r="O160" s="70">
        <f t="shared" ref="O160:O161" si="36">G160*L160+I160*M160+K160*N160</f>
        <v>0</v>
      </c>
    </row>
    <row r="161" spans="1:15" s="1" customFormat="1" x14ac:dyDescent="0.3">
      <c r="A161" s="66" t="s">
        <v>235</v>
      </c>
      <c r="B161" s="66" t="s">
        <v>227</v>
      </c>
      <c r="C161" s="66" t="s">
        <v>236</v>
      </c>
      <c r="D161" s="154" t="s">
        <v>78</v>
      </c>
      <c r="E161" s="73" t="s">
        <v>79</v>
      </c>
      <c r="F161" s="68">
        <v>0</v>
      </c>
      <c r="G161" s="69">
        <f>(F161*(1+'4. Manuren+toeslagen'!$D$17+'4. Manuren+toeslagen'!$D$18))*(1+'4. Manuren+toeslagen'!$D$20)</f>
        <v>0</v>
      </c>
      <c r="H161" s="68">
        <v>0</v>
      </c>
      <c r="I161" s="69">
        <f>(H161*(1+'4. Manuren+toeslagen'!$D$17+'4. Manuren+toeslagen'!$D$18))*(1+'4. Manuren+toeslagen'!$D$20)</f>
        <v>0</v>
      </c>
      <c r="J161" s="68">
        <v>0</v>
      </c>
      <c r="K161" s="69">
        <f>(J161*(1+'4. Manuren+toeslagen'!$D$17+'4. Manuren+toeslagen'!$D$18))*(1+'4. Manuren+toeslagen'!$D$20)</f>
        <v>0</v>
      </c>
      <c r="L161" s="138">
        <v>1</v>
      </c>
      <c r="M161" s="138">
        <v>20</v>
      </c>
      <c r="N161" s="138">
        <v>250</v>
      </c>
      <c r="O161" s="70">
        <f t="shared" si="36"/>
        <v>0</v>
      </c>
    </row>
    <row r="162" spans="1:15" s="64" customFormat="1" ht="14.4" x14ac:dyDescent="0.3">
      <c r="A162" s="120"/>
      <c r="B162" s="120" t="s">
        <v>237</v>
      </c>
      <c r="C162" s="120"/>
      <c r="D162" s="153"/>
      <c r="E162" s="121"/>
      <c r="F162" s="125"/>
      <c r="G162" s="125"/>
      <c r="H162" s="125"/>
      <c r="I162" s="125"/>
      <c r="J162" s="125"/>
      <c r="K162" s="125"/>
      <c r="L162" s="126"/>
      <c r="M162" s="126"/>
      <c r="N162" s="126"/>
      <c r="O162" s="149"/>
    </row>
    <row r="163" spans="1:15" s="12" customFormat="1" ht="17.25" customHeight="1" x14ac:dyDescent="0.3">
      <c r="A163" s="146" t="s">
        <v>60</v>
      </c>
      <c r="B163" s="146" t="s">
        <v>61</v>
      </c>
      <c r="C163" s="146" t="s">
        <v>70</v>
      </c>
      <c r="D163" s="146"/>
      <c r="E163" s="83"/>
      <c r="F163" s="146"/>
      <c r="G163" s="84"/>
      <c r="H163" s="146"/>
      <c r="I163" s="84"/>
      <c r="J163" s="146"/>
      <c r="K163" s="84"/>
      <c r="L163" s="85"/>
      <c r="M163" s="85"/>
      <c r="N163" s="85"/>
      <c r="O163" s="86">
        <f>SUM(O164:O281)</f>
        <v>0</v>
      </c>
    </row>
    <row r="164" spans="1:15" s="71" customFormat="1" x14ac:dyDescent="0.3">
      <c r="A164" s="66" t="s">
        <v>238</v>
      </c>
      <c r="B164" s="66" t="s">
        <v>239</v>
      </c>
      <c r="C164" s="66" t="s">
        <v>240</v>
      </c>
      <c r="D164" s="154" t="s">
        <v>74</v>
      </c>
      <c r="E164" s="73" t="s">
        <v>75</v>
      </c>
      <c r="F164" s="68">
        <v>0</v>
      </c>
      <c r="G164" s="69">
        <f>(F164*(1+'4. Manuren+toeslagen'!$D$17+'4. Manuren+toeslagen'!$D$18))*(1+'4. Manuren+toeslagen'!$D$20)</f>
        <v>0</v>
      </c>
      <c r="H164" s="68">
        <v>0</v>
      </c>
      <c r="I164" s="69">
        <f>(H164*(1+'4. Manuren+toeslagen'!$D$17+'4. Manuren+toeslagen'!$D$18))*(1+'4. Manuren+toeslagen'!$D$20)</f>
        <v>0</v>
      </c>
      <c r="J164" s="68">
        <v>0</v>
      </c>
      <c r="K164" s="69">
        <f>(J164*(1+'4. Manuren+toeslagen'!$D$17+'4. Manuren+toeslagen'!$D$18))*(1+'4. Manuren+toeslagen'!$D$20)</f>
        <v>0</v>
      </c>
      <c r="L164" s="138">
        <v>1</v>
      </c>
      <c r="M164" s="138">
        <v>20</v>
      </c>
      <c r="N164" s="138">
        <v>250</v>
      </c>
      <c r="O164" s="70">
        <f>G164*L164+I164*M164+K164*N164</f>
        <v>0</v>
      </c>
    </row>
    <row r="165" spans="1:15" s="71" customFormat="1" x14ac:dyDescent="0.3">
      <c r="A165" s="66" t="s">
        <v>238</v>
      </c>
      <c r="B165" s="66" t="s">
        <v>239</v>
      </c>
      <c r="C165" s="66" t="s">
        <v>240</v>
      </c>
      <c r="D165" s="154" t="s">
        <v>76</v>
      </c>
      <c r="E165" s="73" t="s">
        <v>77</v>
      </c>
      <c r="F165" s="68">
        <v>0</v>
      </c>
      <c r="G165" s="69">
        <f>(F165*(1+'4. Manuren+toeslagen'!$D$17+'4. Manuren+toeslagen'!$D$18))*(1+'4. Manuren+toeslagen'!$D$20)</f>
        <v>0</v>
      </c>
      <c r="H165" s="68">
        <v>0</v>
      </c>
      <c r="I165" s="69">
        <f>(H165*(1+'4. Manuren+toeslagen'!$D$17+'4. Manuren+toeslagen'!$D$18))*(1+'4. Manuren+toeslagen'!$D$20)</f>
        <v>0</v>
      </c>
      <c r="J165" s="68">
        <v>0</v>
      </c>
      <c r="K165" s="69">
        <f>(J165*(1+'4. Manuren+toeslagen'!$D$17+'4. Manuren+toeslagen'!$D$18))*(1+'4. Manuren+toeslagen'!$D$20)</f>
        <v>0</v>
      </c>
      <c r="L165" s="138">
        <v>9</v>
      </c>
      <c r="M165" s="138">
        <v>20</v>
      </c>
      <c r="N165" s="138">
        <v>250</v>
      </c>
      <c r="O165" s="70">
        <f t="shared" ref="O165:O167" si="37">G165*L165+I165*M165+K165*N165</f>
        <v>0</v>
      </c>
    </row>
    <row r="166" spans="1:15" s="71" customFormat="1" x14ac:dyDescent="0.3">
      <c r="A166" s="66" t="s">
        <v>238</v>
      </c>
      <c r="B166" s="66" t="s">
        <v>239</v>
      </c>
      <c r="C166" s="66" t="s">
        <v>240</v>
      </c>
      <c r="D166" s="154" t="s">
        <v>241</v>
      </c>
      <c r="E166" s="73" t="s">
        <v>79</v>
      </c>
      <c r="F166" s="68">
        <v>0</v>
      </c>
      <c r="G166" s="69">
        <f>(F166*(1+'4. Manuren+toeslagen'!$D$17+'4. Manuren+toeslagen'!$D$18))*(1+'4. Manuren+toeslagen'!$D$20)</f>
        <v>0</v>
      </c>
      <c r="H166" s="68">
        <v>0</v>
      </c>
      <c r="I166" s="69">
        <f>(H166*(1+'4. Manuren+toeslagen'!$D$17+'4. Manuren+toeslagen'!$D$18))*(1+'4. Manuren+toeslagen'!$D$20)</f>
        <v>0</v>
      </c>
      <c r="J166" s="68">
        <v>0</v>
      </c>
      <c r="K166" s="69">
        <f>(J166*(1+'4. Manuren+toeslagen'!$D$17+'4. Manuren+toeslagen'!$D$18))*(1+'4. Manuren+toeslagen'!$D$20)</f>
        <v>0</v>
      </c>
      <c r="L166" s="138">
        <v>1</v>
      </c>
      <c r="M166" s="138">
        <v>20</v>
      </c>
      <c r="N166" s="138">
        <v>250</v>
      </c>
      <c r="O166" s="70">
        <f t="shared" si="37"/>
        <v>0</v>
      </c>
    </row>
    <row r="167" spans="1:15" s="71" customFormat="1" x14ac:dyDescent="0.3">
      <c r="A167" s="66" t="s">
        <v>238</v>
      </c>
      <c r="B167" s="66" t="s">
        <v>239</v>
      </c>
      <c r="C167" s="66" t="s">
        <v>240</v>
      </c>
      <c r="D167" s="154" t="s">
        <v>242</v>
      </c>
      <c r="E167" s="73" t="s">
        <v>77</v>
      </c>
      <c r="F167" s="68">
        <v>0</v>
      </c>
      <c r="G167" s="69">
        <f>(F167*(1+'4. Manuren+toeslagen'!$D$17+'4. Manuren+toeslagen'!$D$18))*(1+'4. Manuren+toeslagen'!$D$20)</f>
        <v>0</v>
      </c>
      <c r="H167" s="68">
        <v>0</v>
      </c>
      <c r="I167" s="69">
        <f>(H167*(1+'4. Manuren+toeslagen'!$D$17+'4. Manuren+toeslagen'!$D$18))*(1+'4. Manuren+toeslagen'!$D$20)</f>
        <v>0</v>
      </c>
      <c r="J167" s="68">
        <v>0</v>
      </c>
      <c r="K167" s="69">
        <f>(J167*(1+'4. Manuren+toeslagen'!$D$17+'4. Manuren+toeslagen'!$D$18))*(1+'4. Manuren+toeslagen'!$D$20)</f>
        <v>0</v>
      </c>
      <c r="L167" s="138">
        <v>9</v>
      </c>
      <c r="M167" s="138">
        <v>20</v>
      </c>
      <c r="N167" s="138">
        <v>250</v>
      </c>
      <c r="O167" s="70">
        <f t="shared" si="37"/>
        <v>0</v>
      </c>
    </row>
    <row r="168" spans="1:15" s="71" customFormat="1" x14ac:dyDescent="0.3">
      <c r="A168" s="66" t="s">
        <v>243</v>
      </c>
      <c r="B168" s="66" t="s">
        <v>239</v>
      </c>
      <c r="C168" s="66" t="s">
        <v>244</v>
      </c>
      <c r="D168" s="154" t="s">
        <v>74</v>
      </c>
      <c r="E168" s="73" t="s">
        <v>75</v>
      </c>
      <c r="F168" s="68">
        <v>0</v>
      </c>
      <c r="G168" s="69">
        <f>(F168*(1+'4. Manuren+toeslagen'!$D$17+'4. Manuren+toeslagen'!$D$18))*(1+'4. Manuren+toeslagen'!$D$20)</f>
        <v>0</v>
      </c>
      <c r="H168" s="68">
        <v>0</v>
      </c>
      <c r="I168" s="69">
        <f>(H168*(1+'4. Manuren+toeslagen'!$D$17+'4. Manuren+toeslagen'!$D$18))*(1+'4. Manuren+toeslagen'!$D$20)</f>
        <v>0</v>
      </c>
      <c r="J168" s="68">
        <v>0</v>
      </c>
      <c r="K168" s="69">
        <f>(J168*(1+'4. Manuren+toeslagen'!$D$17+'4. Manuren+toeslagen'!$D$18))*(1+'4. Manuren+toeslagen'!$D$20)</f>
        <v>0</v>
      </c>
      <c r="L168" s="138">
        <v>1</v>
      </c>
      <c r="M168" s="138">
        <v>20</v>
      </c>
      <c r="N168" s="138">
        <v>250</v>
      </c>
      <c r="O168" s="70">
        <f>G168*L168+I168*M168+K168*N168</f>
        <v>0</v>
      </c>
    </row>
    <row r="169" spans="1:15" s="71" customFormat="1" x14ac:dyDescent="0.3">
      <c r="A169" s="66" t="s">
        <v>243</v>
      </c>
      <c r="B169" s="66" t="s">
        <v>239</v>
      </c>
      <c r="C169" s="66" t="s">
        <v>244</v>
      </c>
      <c r="D169" s="154" t="s">
        <v>76</v>
      </c>
      <c r="E169" s="73" t="s">
        <v>77</v>
      </c>
      <c r="F169" s="68">
        <v>0</v>
      </c>
      <c r="G169" s="69">
        <f>(F169*(1+'4. Manuren+toeslagen'!$D$17+'4. Manuren+toeslagen'!$D$18))*(1+'4. Manuren+toeslagen'!$D$20)</f>
        <v>0</v>
      </c>
      <c r="H169" s="68">
        <v>0</v>
      </c>
      <c r="I169" s="69">
        <f>(H169*(1+'4. Manuren+toeslagen'!$D$17+'4. Manuren+toeslagen'!$D$18))*(1+'4. Manuren+toeslagen'!$D$20)</f>
        <v>0</v>
      </c>
      <c r="J169" s="68">
        <v>0</v>
      </c>
      <c r="K169" s="69">
        <f>(J169*(1+'4. Manuren+toeslagen'!$D$17+'4. Manuren+toeslagen'!$D$18))*(1+'4. Manuren+toeslagen'!$D$20)</f>
        <v>0</v>
      </c>
      <c r="L169" s="138">
        <v>9</v>
      </c>
      <c r="M169" s="138">
        <v>20</v>
      </c>
      <c r="N169" s="138">
        <v>250</v>
      </c>
      <c r="O169" s="70">
        <f t="shared" ref="O169:O171" si="38">G169*L169+I169*M169+K169*N169</f>
        <v>0</v>
      </c>
    </row>
    <row r="170" spans="1:15" s="71" customFormat="1" x14ac:dyDescent="0.3">
      <c r="A170" s="66" t="s">
        <v>243</v>
      </c>
      <c r="B170" s="66" t="s">
        <v>239</v>
      </c>
      <c r="C170" s="66" t="s">
        <v>244</v>
      </c>
      <c r="D170" s="154" t="s">
        <v>241</v>
      </c>
      <c r="E170" s="73" t="s">
        <v>79</v>
      </c>
      <c r="F170" s="68">
        <v>0</v>
      </c>
      <c r="G170" s="69">
        <f>(F170*(1+'4. Manuren+toeslagen'!$D$17+'4. Manuren+toeslagen'!$D$18))*(1+'4. Manuren+toeslagen'!$D$20)</f>
        <v>0</v>
      </c>
      <c r="H170" s="68">
        <v>0</v>
      </c>
      <c r="I170" s="69">
        <f>(H170*(1+'4. Manuren+toeslagen'!$D$17+'4. Manuren+toeslagen'!$D$18))*(1+'4. Manuren+toeslagen'!$D$20)</f>
        <v>0</v>
      </c>
      <c r="J170" s="68">
        <v>0</v>
      </c>
      <c r="K170" s="69">
        <f>(J170*(1+'4. Manuren+toeslagen'!$D$17+'4. Manuren+toeslagen'!$D$18))*(1+'4. Manuren+toeslagen'!$D$20)</f>
        <v>0</v>
      </c>
      <c r="L170" s="138">
        <v>1</v>
      </c>
      <c r="M170" s="138">
        <v>20</v>
      </c>
      <c r="N170" s="138">
        <v>250</v>
      </c>
      <c r="O170" s="70">
        <f t="shared" si="38"/>
        <v>0</v>
      </c>
    </row>
    <row r="171" spans="1:15" s="71" customFormat="1" x14ac:dyDescent="0.3">
      <c r="A171" s="66" t="s">
        <v>243</v>
      </c>
      <c r="B171" s="66" t="s">
        <v>239</v>
      </c>
      <c r="C171" s="66" t="s">
        <v>244</v>
      </c>
      <c r="D171" s="154" t="s">
        <v>242</v>
      </c>
      <c r="E171" s="73" t="s">
        <v>77</v>
      </c>
      <c r="F171" s="68">
        <v>0</v>
      </c>
      <c r="G171" s="69">
        <f>(F171*(1+'4. Manuren+toeslagen'!$D$17+'4. Manuren+toeslagen'!$D$18))*(1+'4. Manuren+toeslagen'!$D$20)</f>
        <v>0</v>
      </c>
      <c r="H171" s="68">
        <v>0</v>
      </c>
      <c r="I171" s="69">
        <f>(H171*(1+'4. Manuren+toeslagen'!$D$17+'4. Manuren+toeslagen'!$D$18))*(1+'4. Manuren+toeslagen'!$D$20)</f>
        <v>0</v>
      </c>
      <c r="J171" s="68">
        <v>0</v>
      </c>
      <c r="K171" s="69">
        <f>(J171*(1+'4. Manuren+toeslagen'!$D$17+'4. Manuren+toeslagen'!$D$18))*(1+'4. Manuren+toeslagen'!$D$20)</f>
        <v>0</v>
      </c>
      <c r="L171" s="138">
        <v>9</v>
      </c>
      <c r="M171" s="138">
        <v>20</v>
      </c>
      <c r="N171" s="138">
        <v>250</v>
      </c>
      <c r="O171" s="70">
        <f t="shared" si="38"/>
        <v>0</v>
      </c>
    </row>
    <row r="172" spans="1:15" s="71" customFormat="1" x14ac:dyDescent="0.3">
      <c r="A172" s="66" t="s">
        <v>245</v>
      </c>
      <c r="B172" s="66" t="s">
        <v>239</v>
      </c>
      <c r="C172" s="66" t="s">
        <v>246</v>
      </c>
      <c r="D172" s="154" t="s">
        <v>74</v>
      </c>
      <c r="E172" s="73" t="s">
        <v>75</v>
      </c>
      <c r="F172" s="68">
        <v>0</v>
      </c>
      <c r="G172" s="69">
        <f>(F172*(1+'4. Manuren+toeslagen'!$D$17+'4. Manuren+toeslagen'!$D$18))*(1+'4. Manuren+toeslagen'!$D$20)</f>
        <v>0</v>
      </c>
      <c r="H172" s="68">
        <v>0</v>
      </c>
      <c r="I172" s="69">
        <f>(H172*(1+'4. Manuren+toeslagen'!$D$17+'4. Manuren+toeslagen'!$D$18))*(1+'4. Manuren+toeslagen'!$D$20)</f>
        <v>0</v>
      </c>
      <c r="J172" s="68">
        <v>0</v>
      </c>
      <c r="K172" s="69">
        <f>(J172*(1+'4. Manuren+toeslagen'!$D$17+'4. Manuren+toeslagen'!$D$18))*(1+'4. Manuren+toeslagen'!$D$20)</f>
        <v>0</v>
      </c>
      <c r="L172" s="138">
        <v>1</v>
      </c>
      <c r="M172" s="138">
        <v>20</v>
      </c>
      <c r="N172" s="138">
        <v>250</v>
      </c>
      <c r="O172" s="70">
        <f>G172*L172+I172*M172+K172*N172</f>
        <v>0</v>
      </c>
    </row>
    <row r="173" spans="1:15" s="71" customFormat="1" x14ac:dyDescent="0.3">
      <c r="A173" s="66" t="s">
        <v>245</v>
      </c>
      <c r="B173" s="66" t="s">
        <v>239</v>
      </c>
      <c r="C173" s="66" t="s">
        <v>246</v>
      </c>
      <c r="D173" s="154" t="s">
        <v>76</v>
      </c>
      <c r="E173" s="73" t="s">
        <v>77</v>
      </c>
      <c r="F173" s="68">
        <v>0</v>
      </c>
      <c r="G173" s="69">
        <f>(F173*(1+'4. Manuren+toeslagen'!$D$17+'4. Manuren+toeslagen'!$D$18))*(1+'4. Manuren+toeslagen'!$D$20)</f>
        <v>0</v>
      </c>
      <c r="H173" s="68">
        <v>0</v>
      </c>
      <c r="I173" s="69">
        <f>(H173*(1+'4. Manuren+toeslagen'!$D$17+'4. Manuren+toeslagen'!$D$18))*(1+'4. Manuren+toeslagen'!$D$20)</f>
        <v>0</v>
      </c>
      <c r="J173" s="68">
        <v>0</v>
      </c>
      <c r="K173" s="69">
        <f>(J173*(1+'4. Manuren+toeslagen'!$D$17+'4. Manuren+toeslagen'!$D$18))*(1+'4. Manuren+toeslagen'!$D$20)</f>
        <v>0</v>
      </c>
      <c r="L173" s="138">
        <v>9</v>
      </c>
      <c r="M173" s="138">
        <v>20</v>
      </c>
      <c r="N173" s="138">
        <v>250</v>
      </c>
      <c r="O173" s="70">
        <f t="shared" ref="O173:O175" si="39">G173*L173+I173*M173+K173*N173</f>
        <v>0</v>
      </c>
    </row>
    <row r="174" spans="1:15" s="71" customFormat="1" x14ac:dyDescent="0.3">
      <c r="A174" s="66" t="s">
        <v>245</v>
      </c>
      <c r="B174" s="66" t="s">
        <v>239</v>
      </c>
      <c r="C174" s="66" t="s">
        <v>246</v>
      </c>
      <c r="D174" s="154" t="s">
        <v>241</v>
      </c>
      <c r="E174" s="73" t="s">
        <v>79</v>
      </c>
      <c r="F174" s="68">
        <v>0</v>
      </c>
      <c r="G174" s="69">
        <f>(F174*(1+'4. Manuren+toeslagen'!$D$17+'4. Manuren+toeslagen'!$D$18))*(1+'4. Manuren+toeslagen'!$D$20)</f>
        <v>0</v>
      </c>
      <c r="H174" s="68">
        <v>0</v>
      </c>
      <c r="I174" s="69">
        <f>(H174*(1+'4. Manuren+toeslagen'!$D$17+'4. Manuren+toeslagen'!$D$18))*(1+'4. Manuren+toeslagen'!$D$20)</f>
        <v>0</v>
      </c>
      <c r="J174" s="68">
        <v>0</v>
      </c>
      <c r="K174" s="69">
        <f>(J174*(1+'4. Manuren+toeslagen'!$D$17+'4. Manuren+toeslagen'!$D$18))*(1+'4. Manuren+toeslagen'!$D$20)</f>
        <v>0</v>
      </c>
      <c r="L174" s="138">
        <v>1</v>
      </c>
      <c r="M174" s="138">
        <v>20</v>
      </c>
      <c r="N174" s="138">
        <v>250</v>
      </c>
      <c r="O174" s="70">
        <f t="shared" si="39"/>
        <v>0</v>
      </c>
    </row>
    <row r="175" spans="1:15" s="71" customFormat="1" x14ac:dyDescent="0.3">
      <c r="A175" s="66" t="s">
        <v>245</v>
      </c>
      <c r="B175" s="66" t="s">
        <v>239</v>
      </c>
      <c r="C175" s="66" t="s">
        <v>246</v>
      </c>
      <c r="D175" s="154" t="s">
        <v>242</v>
      </c>
      <c r="E175" s="73" t="s">
        <v>77</v>
      </c>
      <c r="F175" s="68">
        <v>0</v>
      </c>
      <c r="G175" s="69">
        <f>(F175*(1+'4. Manuren+toeslagen'!$D$17+'4. Manuren+toeslagen'!$D$18))*(1+'4. Manuren+toeslagen'!$D$20)</f>
        <v>0</v>
      </c>
      <c r="H175" s="68">
        <v>0</v>
      </c>
      <c r="I175" s="69">
        <f>(H175*(1+'4. Manuren+toeslagen'!$D$17+'4. Manuren+toeslagen'!$D$18))*(1+'4. Manuren+toeslagen'!$D$20)</f>
        <v>0</v>
      </c>
      <c r="J175" s="68">
        <v>0</v>
      </c>
      <c r="K175" s="69">
        <f>(J175*(1+'4. Manuren+toeslagen'!$D$17+'4. Manuren+toeslagen'!$D$18))*(1+'4. Manuren+toeslagen'!$D$20)</f>
        <v>0</v>
      </c>
      <c r="L175" s="138">
        <v>9</v>
      </c>
      <c r="M175" s="138">
        <v>20</v>
      </c>
      <c r="N175" s="138">
        <v>250</v>
      </c>
      <c r="O175" s="70">
        <f t="shared" si="39"/>
        <v>0</v>
      </c>
    </row>
    <row r="176" spans="1:15" s="71" customFormat="1" x14ac:dyDescent="0.3">
      <c r="A176" s="66" t="s">
        <v>247</v>
      </c>
      <c r="B176" s="66" t="s">
        <v>239</v>
      </c>
      <c r="C176" s="66" t="s">
        <v>248</v>
      </c>
      <c r="D176" s="154" t="s">
        <v>74</v>
      </c>
      <c r="E176" s="73" t="s">
        <v>75</v>
      </c>
      <c r="F176" s="68">
        <v>0</v>
      </c>
      <c r="G176" s="69">
        <f>(F176*(1+'4. Manuren+toeslagen'!$D$17+'4. Manuren+toeslagen'!$D$18))*(1+'4. Manuren+toeslagen'!$D$20)</f>
        <v>0</v>
      </c>
      <c r="H176" s="68">
        <v>0</v>
      </c>
      <c r="I176" s="69">
        <f>(H176*(1+'4. Manuren+toeslagen'!$D$17+'4. Manuren+toeslagen'!$D$18))*(1+'4. Manuren+toeslagen'!$D$20)</f>
        <v>0</v>
      </c>
      <c r="J176" s="68">
        <v>0</v>
      </c>
      <c r="K176" s="69">
        <f>(J176*(1+'4. Manuren+toeslagen'!$D$17+'4. Manuren+toeslagen'!$D$18))*(1+'4. Manuren+toeslagen'!$D$20)</f>
        <v>0</v>
      </c>
      <c r="L176" s="138">
        <v>1</v>
      </c>
      <c r="M176" s="138">
        <v>20</v>
      </c>
      <c r="N176" s="138">
        <v>250</v>
      </c>
      <c r="O176" s="70">
        <f>G176*L176+I176*M176+K176*N176</f>
        <v>0</v>
      </c>
    </row>
    <row r="177" spans="1:15" s="71" customFormat="1" x14ac:dyDescent="0.3">
      <c r="A177" s="66" t="s">
        <v>247</v>
      </c>
      <c r="B177" s="66" t="s">
        <v>239</v>
      </c>
      <c r="C177" s="66" t="s">
        <v>248</v>
      </c>
      <c r="D177" s="154" t="s">
        <v>76</v>
      </c>
      <c r="E177" s="73" t="s">
        <v>77</v>
      </c>
      <c r="F177" s="68">
        <v>0</v>
      </c>
      <c r="G177" s="69">
        <f>(F177*(1+'4. Manuren+toeslagen'!$D$17+'4. Manuren+toeslagen'!$D$18))*(1+'4. Manuren+toeslagen'!$D$20)</f>
        <v>0</v>
      </c>
      <c r="H177" s="68">
        <v>0</v>
      </c>
      <c r="I177" s="69">
        <f>(H177*(1+'4. Manuren+toeslagen'!$D$17+'4. Manuren+toeslagen'!$D$18))*(1+'4. Manuren+toeslagen'!$D$20)</f>
        <v>0</v>
      </c>
      <c r="J177" s="68">
        <v>0</v>
      </c>
      <c r="K177" s="69">
        <f>(J177*(1+'4. Manuren+toeslagen'!$D$17+'4. Manuren+toeslagen'!$D$18))*(1+'4. Manuren+toeslagen'!$D$20)</f>
        <v>0</v>
      </c>
      <c r="L177" s="138">
        <v>9</v>
      </c>
      <c r="M177" s="138">
        <v>20</v>
      </c>
      <c r="N177" s="138">
        <v>250</v>
      </c>
      <c r="O177" s="70">
        <f t="shared" ref="O177:O179" si="40">G177*L177+I177*M177+K177*N177</f>
        <v>0</v>
      </c>
    </row>
    <row r="178" spans="1:15" s="71" customFormat="1" x14ac:dyDescent="0.3">
      <c r="A178" s="66" t="s">
        <v>247</v>
      </c>
      <c r="B178" s="66" t="s">
        <v>239</v>
      </c>
      <c r="C178" s="66" t="s">
        <v>248</v>
      </c>
      <c r="D178" s="154" t="s">
        <v>241</v>
      </c>
      <c r="E178" s="73" t="s">
        <v>79</v>
      </c>
      <c r="F178" s="68">
        <v>0</v>
      </c>
      <c r="G178" s="69">
        <f>(F178*(1+'4. Manuren+toeslagen'!$D$17+'4. Manuren+toeslagen'!$D$18))*(1+'4. Manuren+toeslagen'!$D$20)</f>
        <v>0</v>
      </c>
      <c r="H178" s="68">
        <v>0</v>
      </c>
      <c r="I178" s="69">
        <f>(H178*(1+'4. Manuren+toeslagen'!$D$17+'4. Manuren+toeslagen'!$D$18))*(1+'4. Manuren+toeslagen'!$D$20)</f>
        <v>0</v>
      </c>
      <c r="J178" s="68">
        <v>0</v>
      </c>
      <c r="K178" s="69">
        <f>(J178*(1+'4. Manuren+toeslagen'!$D$17+'4. Manuren+toeslagen'!$D$18))*(1+'4. Manuren+toeslagen'!$D$20)</f>
        <v>0</v>
      </c>
      <c r="L178" s="138">
        <v>1</v>
      </c>
      <c r="M178" s="138">
        <v>20</v>
      </c>
      <c r="N178" s="138">
        <v>250</v>
      </c>
      <c r="O178" s="70">
        <f t="shared" si="40"/>
        <v>0</v>
      </c>
    </row>
    <row r="179" spans="1:15" s="71" customFormat="1" x14ac:dyDescent="0.3">
      <c r="A179" s="66" t="s">
        <v>247</v>
      </c>
      <c r="B179" s="66" t="s">
        <v>239</v>
      </c>
      <c r="C179" s="66" t="s">
        <v>248</v>
      </c>
      <c r="D179" s="154" t="s">
        <v>242</v>
      </c>
      <c r="E179" s="73" t="s">
        <v>77</v>
      </c>
      <c r="F179" s="68">
        <v>0</v>
      </c>
      <c r="G179" s="69">
        <f>(F179*(1+'4. Manuren+toeslagen'!$D$17+'4. Manuren+toeslagen'!$D$18))*(1+'4. Manuren+toeslagen'!$D$20)</f>
        <v>0</v>
      </c>
      <c r="H179" s="68">
        <v>0</v>
      </c>
      <c r="I179" s="69">
        <f>(H179*(1+'4. Manuren+toeslagen'!$D$17+'4. Manuren+toeslagen'!$D$18))*(1+'4. Manuren+toeslagen'!$D$20)</f>
        <v>0</v>
      </c>
      <c r="J179" s="68">
        <v>0</v>
      </c>
      <c r="K179" s="69">
        <f>(J179*(1+'4. Manuren+toeslagen'!$D$17+'4. Manuren+toeslagen'!$D$18))*(1+'4. Manuren+toeslagen'!$D$20)</f>
        <v>0</v>
      </c>
      <c r="L179" s="138">
        <v>9</v>
      </c>
      <c r="M179" s="138">
        <v>20</v>
      </c>
      <c r="N179" s="138">
        <v>250</v>
      </c>
      <c r="O179" s="70">
        <f t="shared" si="40"/>
        <v>0</v>
      </c>
    </row>
    <row r="180" spans="1:15" s="71" customFormat="1" x14ac:dyDescent="0.3">
      <c r="A180" s="66" t="s">
        <v>249</v>
      </c>
      <c r="B180" s="66" t="s">
        <v>239</v>
      </c>
      <c r="C180" s="66" t="s">
        <v>250</v>
      </c>
      <c r="D180" s="154" t="s">
        <v>74</v>
      </c>
      <c r="E180" s="73" t="s">
        <v>75</v>
      </c>
      <c r="F180" s="68">
        <v>0</v>
      </c>
      <c r="G180" s="69">
        <f>(F180*(1+'4. Manuren+toeslagen'!$D$17+'4. Manuren+toeslagen'!$D$18))*(1+'4. Manuren+toeslagen'!$D$20)</f>
        <v>0</v>
      </c>
      <c r="H180" s="68">
        <v>0</v>
      </c>
      <c r="I180" s="69">
        <f>(H180*(1+'4. Manuren+toeslagen'!$D$17+'4. Manuren+toeslagen'!$D$18))*(1+'4. Manuren+toeslagen'!$D$20)</f>
        <v>0</v>
      </c>
      <c r="J180" s="68">
        <v>0</v>
      </c>
      <c r="K180" s="69">
        <f>(J180*(1+'4. Manuren+toeslagen'!$D$17+'4. Manuren+toeslagen'!$D$18))*(1+'4. Manuren+toeslagen'!$D$20)</f>
        <v>0</v>
      </c>
      <c r="L180" s="138">
        <v>1</v>
      </c>
      <c r="M180" s="138">
        <v>20</v>
      </c>
      <c r="N180" s="138">
        <v>250</v>
      </c>
      <c r="O180" s="70">
        <f>G180*L180+I180*M180+K180*N180</f>
        <v>0</v>
      </c>
    </row>
    <row r="181" spans="1:15" s="71" customFormat="1" x14ac:dyDescent="0.3">
      <c r="A181" s="66" t="s">
        <v>249</v>
      </c>
      <c r="B181" s="66" t="s">
        <v>239</v>
      </c>
      <c r="C181" s="66" t="s">
        <v>250</v>
      </c>
      <c r="D181" s="154" t="s">
        <v>76</v>
      </c>
      <c r="E181" s="73" t="s">
        <v>77</v>
      </c>
      <c r="F181" s="68">
        <v>0</v>
      </c>
      <c r="G181" s="69">
        <f>(F181*(1+'4. Manuren+toeslagen'!$D$17+'4. Manuren+toeslagen'!$D$18))*(1+'4. Manuren+toeslagen'!$D$20)</f>
        <v>0</v>
      </c>
      <c r="H181" s="68">
        <v>0</v>
      </c>
      <c r="I181" s="69">
        <f>(H181*(1+'4. Manuren+toeslagen'!$D$17+'4. Manuren+toeslagen'!$D$18))*(1+'4. Manuren+toeslagen'!$D$20)</f>
        <v>0</v>
      </c>
      <c r="J181" s="68">
        <v>0</v>
      </c>
      <c r="K181" s="69">
        <f>(J181*(1+'4. Manuren+toeslagen'!$D$17+'4. Manuren+toeslagen'!$D$18))*(1+'4. Manuren+toeslagen'!$D$20)</f>
        <v>0</v>
      </c>
      <c r="L181" s="138">
        <v>9</v>
      </c>
      <c r="M181" s="138">
        <v>20</v>
      </c>
      <c r="N181" s="138">
        <v>250</v>
      </c>
      <c r="O181" s="70">
        <f t="shared" ref="O181:O183" si="41">G181*L181+I181*M181+K181*N181</f>
        <v>0</v>
      </c>
    </row>
    <row r="182" spans="1:15" s="71" customFormat="1" x14ac:dyDescent="0.3">
      <c r="A182" s="66" t="s">
        <v>249</v>
      </c>
      <c r="B182" s="66" t="s">
        <v>239</v>
      </c>
      <c r="C182" s="66" t="s">
        <v>250</v>
      </c>
      <c r="D182" s="154" t="s">
        <v>241</v>
      </c>
      <c r="E182" s="73" t="s">
        <v>79</v>
      </c>
      <c r="F182" s="68">
        <v>0</v>
      </c>
      <c r="G182" s="69">
        <f>(F182*(1+'4. Manuren+toeslagen'!$D$17+'4. Manuren+toeslagen'!$D$18))*(1+'4. Manuren+toeslagen'!$D$20)</f>
        <v>0</v>
      </c>
      <c r="H182" s="68">
        <v>0</v>
      </c>
      <c r="I182" s="69">
        <f>(H182*(1+'4. Manuren+toeslagen'!$D$17+'4. Manuren+toeslagen'!$D$18))*(1+'4. Manuren+toeslagen'!$D$20)</f>
        <v>0</v>
      </c>
      <c r="J182" s="68">
        <v>0</v>
      </c>
      <c r="K182" s="69">
        <f>(J182*(1+'4. Manuren+toeslagen'!$D$17+'4. Manuren+toeslagen'!$D$18))*(1+'4. Manuren+toeslagen'!$D$20)</f>
        <v>0</v>
      </c>
      <c r="L182" s="138">
        <v>1</v>
      </c>
      <c r="M182" s="138">
        <v>20</v>
      </c>
      <c r="N182" s="138">
        <v>250</v>
      </c>
      <c r="O182" s="70">
        <f t="shared" si="41"/>
        <v>0</v>
      </c>
    </row>
    <row r="183" spans="1:15" s="71" customFormat="1" x14ac:dyDescent="0.3">
      <c r="A183" s="66" t="s">
        <v>249</v>
      </c>
      <c r="B183" s="66" t="s">
        <v>239</v>
      </c>
      <c r="C183" s="66" t="s">
        <v>250</v>
      </c>
      <c r="D183" s="154" t="s">
        <v>242</v>
      </c>
      <c r="E183" s="73" t="s">
        <v>77</v>
      </c>
      <c r="F183" s="68">
        <v>0</v>
      </c>
      <c r="G183" s="69">
        <f>(F183*(1+'4. Manuren+toeslagen'!$D$17+'4. Manuren+toeslagen'!$D$18))*(1+'4. Manuren+toeslagen'!$D$20)</f>
        <v>0</v>
      </c>
      <c r="H183" s="68">
        <v>0</v>
      </c>
      <c r="I183" s="69">
        <f>(H183*(1+'4. Manuren+toeslagen'!$D$17+'4. Manuren+toeslagen'!$D$18))*(1+'4. Manuren+toeslagen'!$D$20)</f>
        <v>0</v>
      </c>
      <c r="J183" s="68">
        <v>0</v>
      </c>
      <c r="K183" s="69">
        <f>(J183*(1+'4. Manuren+toeslagen'!$D$17+'4. Manuren+toeslagen'!$D$18))*(1+'4. Manuren+toeslagen'!$D$20)</f>
        <v>0</v>
      </c>
      <c r="L183" s="138">
        <v>9</v>
      </c>
      <c r="M183" s="138">
        <v>20</v>
      </c>
      <c r="N183" s="138">
        <v>250</v>
      </c>
      <c r="O183" s="70">
        <f t="shared" si="41"/>
        <v>0</v>
      </c>
    </row>
    <row r="184" spans="1:15" s="71" customFormat="1" x14ac:dyDescent="0.3">
      <c r="A184" s="66" t="s">
        <v>251</v>
      </c>
      <c r="B184" s="66" t="s">
        <v>239</v>
      </c>
      <c r="C184" s="66" t="s">
        <v>252</v>
      </c>
      <c r="D184" s="154" t="s">
        <v>74</v>
      </c>
      <c r="E184" s="73" t="s">
        <v>75</v>
      </c>
      <c r="F184" s="68">
        <v>0</v>
      </c>
      <c r="G184" s="69">
        <f>(F184*(1+'4. Manuren+toeslagen'!$D$17+'4. Manuren+toeslagen'!$D$18))*(1+'4. Manuren+toeslagen'!$D$20)</f>
        <v>0</v>
      </c>
      <c r="H184" s="68">
        <v>0</v>
      </c>
      <c r="I184" s="69">
        <f>(H184*(1+'4. Manuren+toeslagen'!$D$17+'4. Manuren+toeslagen'!$D$18))*(1+'4. Manuren+toeslagen'!$D$20)</f>
        <v>0</v>
      </c>
      <c r="J184" s="68">
        <v>0</v>
      </c>
      <c r="K184" s="69">
        <f>(J184*(1+'4. Manuren+toeslagen'!$D$17+'4. Manuren+toeslagen'!$D$18))*(1+'4. Manuren+toeslagen'!$D$20)</f>
        <v>0</v>
      </c>
      <c r="L184" s="138">
        <v>1</v>
      </c>
      <c r="M184" s="138">
        <v>20</v>
      </c>
      <c r="N184" s="138">
        <v>250</v>
      </c>
      <c r="O184" s="70">
        <f>G184*L184+I184*M184+K184*N184</f>
        <v>0</v>
      </c>
    </row>
    <row r="185" spans="1:15" s="71" customFormat="1" x14ac:dyDescent="0.3">
      <c r="A185" s="66" t="s">
        <v>251</v>
      </c>
      <c r="B185" s="66" t="s">
        <v>239</v>
      </c>
      <c r="C185" s="66" t="s">
        <v>252</v>
      </c>
      <c r="D185" s="154" t="s">
        <v>76</v>
      </c>
      <c r="E185" s="73" t="s">
        <v>77</v>
      </c>
      <c r="F185" s="68">
        <v>0</v>
      </c>
      <c r="G185" s="69">
        <f>(F185*(1+'4. Manuren+toeslagen'!$D$17+'4. Manuren+toeslagen'!$D$18))*(1+'4. Manuren+toeslagen'!$D$20)</f>
        <v>0</v>
      </c>
      <c r="H185" s="68">
        <v>0</v>
      </c>
      <c r="I185" s="69">
        <f>(H185*(1+'4. Manuren+toeslagen'!$D$17+'4. Manuren+toeslagen'!$D$18))*(1+'4. Manuren+toeslagen'!$D$20)</f>
        <v>0</v>
      </c>
      <c r="J185" s="68">
        <v>0</v>
      </c>
      <c r="K185" s="69">
        <f>(J185*(1+'4. Manuren+toeslagen'!$D$17+'4. Manuren+toeslagen'!$D$18))*(1+'4. Manuren+toeslagen'!$D$20)</f>
        <v>0</v>
      </c>
      <c r="L185" s="138">
        <v>9</v>
      </c>
      <c r="M185" s="138">
        <v>20</v>
      </c>
      <c r="N185" s="138">
        <v>250</v>
      </c>
      <c r="O185" s="70">
        <f t="shared" ref="O185:O187" si="42">G185*L185+I185*M185+K185*N185</f>
        <v>0</v>
      </c>
    </row>
    <row r="186" spans="1:15" s="71" customFormat="1" x14ac:dyDescent="0.3">
      <c r="A186" s="66" t="s">
        <v>251</v>
      </c>
      <c r="B186" s="66" t="s">
        <v>239</v>
      </c>
      <c r="C186" s="66" t="s">
        <v>252</v>
      </c>
      <c r="D186" s="154" t="s">
        <v>241</v>
      </c>
      <c r="E186" s="73" t="s">
        <v>79</v>
      </c>
      <c r="F186" s="68">
        <v>0</v>
      </c>
      <c r="G186" s="69">
        <f>(F186*(1+'4. Manuren+toeslagen'!$D$17+'4. Manuren+toeslagen'!$D$18))*(1+'4. Manuren+toeslagen'!$D$20)</f>
        <v>0</v>
      </c>
      <c r="H186" s="68">
        <v>0</v>
      </c>
      <c r="I186" s="69">
        <f>(H186*(1+'4. Manuren+toeslagen'!$D$17+'4. Manuren+toeslagen'!$D$18))*(1+'4. Manuren+toeslagen'!$D$20)</f>
        <v>0</v>
      </c>
      <c r="J186" s="68">
        <v>0</v>
      </c>
      <c r="K186" s="69">
        <f>(J186*(1+'4. Manuren+toeslagen'!$D$17+'4. Manuren+toeslagen'!$D$18))*(1+'4. Manuren+toeslagen'!$D$20)</f>
        <v>0</v>
      </c>
      <c r="L186" s="138">
        <v>1</v>
      </c>
      <c r="M186" s="138">
        <v>20</v>
      </c>
      <c r="N186" s="138">
        <v>250</v>
      </c>
      <c r="O186" s="70">
        <f t="shared" si="42"/>
        <v>0</v>
      </c>
    </row>
    <row r="187" spans="1:15" s="71" customFormat="1" x14ac:dyDescent="0.3">
      <c r="A187" s="66" t="s">
        <v>251</v>
      </c>
      <c r="B187" s="66" t="s">
        <v>239</v>
      </c>
      <c r="C187" s="66" t="s">
        <v>252</v>
      </c>
      <c r="D187" s="154" t="s">
        <v>242</v>
      </c>
      <c r="E187" s="73" t="s">
        <v>77</v>
      </c>
      <c r="F187" s="68">
        <v>0</v>
      </c>
      <c r="G187" s="69">
        <f>(F187*(1+'4. Manuren+toeslagen'!$D$17+'4. Manuren+toeslagen'!$D$18))*(1+'4. Manuren+toeslagen'!$D$20)</f>
        <v>0</v>
      </c>
      <c r="H187" s="68">
        <v>0</v>
      </c>
      <c r="I187" s="69">
        <f>(H187*(1+'4. Manuren+toeslagen'!$D$17+'4. Manuren+toeslagen'!$D$18))*(1+'4. Manuren+toeslagen'!$D$20)</f>
        <v>0</v>
      </c>
      <c r="J187" s="68">
        <v>0</v>
      </c>
      <c r="K187" s="69">
        <f>(J187*(1+'4. Manuren+toeslagen'!$D$17+'4. Manuren+toeslagen'!$D$18))*(1+'4. Manuren+toeslagen'!$D$20)</f>
        <v>0</v>
      </c>
      <c r="L187" s="138">
        <v>9</v>
      </c>
      <c r="M187" s="138">
        <v>20</v>
      </c>
      <c r="N187" s="138">
        <v>250</v>
      </c>
      <c r="O187" s="70">
        <f t="shared" si="42"/>
        <v>0</v>
      </c>
    </row>
    <row r="188" spans="1:15" s="71" customFormat="1" x14ac:dyDescent="0.3">
      <c r="A188" s="66" t="s">
        <v>253</v>
      </c>
      <c r="B188" s="66" t="s">
        <v>239</v>
      </c>
      <c r="C188" s="66" t="s">
        <v>113</v>
      </c>
      <c r="D188" s="154" t="s">
        <v>74</v>
      </c>
      <c r="E188" s="73" t="s">
        <v>75</v>
      </c>
      <c r="F188" s="68">
        <v>0</v>
      </c>
      <c r="G188" s="69">
        <f>(F188*(1+'4. Manuren+toeslagen'!$D$17+'4. Manuren+toeslagen'!$D$18))*(1+'4. Manuren+toeslagen'!$D$20)</f>
        <v>0</v>
      </c>
      <c r="H188" s="68">
        <v>0</v>
      </c>
      <c r="I188" s="69">
        <f>(H188*(1+'4. Manuren+toeslagen'!$D$17+'4. Manuren+toeslagen'!$D$18))*(1+'4. Manuren+toeslagen'!$D$20)</f>
        <v>0</v>
      </c>
      <c r="J188" s="68">
        <v>0</v>
      </c>
      <c r="K188" s="69">
        <f>(J188*(1+'4. Manuren+toeslagen'!$D$17+'4. Manuren+toeslagen'!$D$18))*(1+'4. Manuren+toeslagen'!$D$20)</f>
        <v>0</v>
      </c>
      <c r="L188" s="138">
        <v>1</v>
      </c>
      <c r="M188" s="138">
        <v>20</v>
      </c>
      <c r="N188" s="138">
        <v>250</v>
      </c>
      <c r="O188" s="70">
        <f>G188*L188+I188*M188+K188*N188</f>
        <v>0</v>
      </c>
    </row>
    <row r="189" spans="1:15" s="71" customFormat="1" x14ac:dyDescent="0.3">
      <c r="A189" s="66" t="s">
        <v>253</v>
      </c>
      <c r="B189" s="66" t="s">
        <v>239</v>
      </c>
      <c r="C189" s="66" t="s">
        <v>113</v>
      </c>
      <c r="D189" s="154" t="s">
        <v>76</v>
      </c>
      <c r="E189" s="73" t="s">
        <v>77</v>
      </c>
      <c r="F189" s="68">
        <v>0</v>
      </c>
      <c r="G189" s="69">
        <f>(F189*(1+'4. Manuren+toeslagen'!$D$17+'4. Manuren+toeslagen'!$D$18))*(1+'4. Manuren+toeslagen'!$D$20)</f>
        <v>0</v>
      </c>
      <c r="H189" s="68">
        <v>0</v>
      </c>
      <c r="I189" s="69">
        <f>(H189*(1+'4. Manuren+toeslagen'!$D$17+'4. Manuren+toeslagen'!$D$18))*(1+'4. Manuren+toeslagen'!$D$20)</f>
        <v>0</v>
      </c>
      <c r="J189" s="68">
        <v>0</v>
      </c>
      <c r="K189" s="69">
        <f>(J189*(1+'4. Manuren+toeslagen'!$D$17+'4. Manuren+toeslagen'!$D$18))*(1+'4. Manuren+toeslagen'!$D$20)</f>
        <v>0</v>
      </c>
      <c r="L189" s="138">
        <v>9</v>
      </c>
      <c r="M189" s="138">
        <v>20</v>
      </c>
      <c r="N189" s="138">
        <v>250</v>
      </c>
      <c r="O189" s="70">
        <f t="shared" ref="O189:O191" si="43">G189*L189+I189*M189+K189*N189</f>
        <v>0</v>
      </c>
    </row>
    <row r="190" spans="1:15" s="71" customFormat="1" x14ac:dyDescent="0.3">
      <c r="A190" s="66" t="s">
        <v>253</v>
      </c>
      <c r="B190" s="66" t="s">
        <v>239</v>
      </c>
      <c r="C190" s="66" t="s">
        <v>113</v>
      </c>
      <c r="D190" s="154" t="s">
        <v>241</v>
      </c>
      <c r="E190" s="73" t="s">
        <v>79</v>
      </c>
      <c r="F190" s="68">
        <v>0</v>
      </c>
      <c r="G190" s="69">
        <f>(F190*(1+'4. Manuren+toeslagen'!$D$17+'4. Manuren+toeslagen'!$D$18))*(1+'4. Manuren+toeslagen'!$D$20)</f>
        <v>0</v>
      </c>
      <c r="H190" s="68">
        <v>0</v>
      </c>
      <c r="I190" s="69">
        <f>(H190*(1+'4. Manuren+toeslagen'!$D$17+'4. Manuren+toeslagen'!$D$18))*(1+'4. Manuren+toeslagen'!$D$20)</f>
        <v>0</v>
      </c>
      <c r="J190" s="68">
        <v>0</v>
      </c>
      <c r="K190" s="69">
        <f>(J190*(1+'4. Manuren+toeslagen'!$D$17+'4. Manuren+toeslagen'!$D$18))*(1+'4. Manuren+toeslagen'!$D$20)</f>
        <v>0</v>
      </c>
      <c r="L190" s="138">
        <v>1</v>
      </c>
      <c r="M190" s="138">
        <v>20</v>
      </c>
      <c r="N190" s="138">
        <v>250</v>
      </c>
      <c r="O190" s="70">
        <f t="shared" si="43"/>
        <v>0</v>
      </c>
    </row>
    <row r="191" spans="1:15" s="71" customFormat="1" x14ac:dyDescent="0.3">
      <c r="A191" s="66" t="s">
        <v>253</v>
      </c>
      <c r="B191" s="66" t="s">
        <v>239</v>
      </c>
      <c r="C191" s="66" t="s">
        <v>113</v>
      </c>
      <c r="D191" s="154" t="s">
        <v>242</v>
      </c>
      <c r="E191" s="73" t="s">
        <v>77</v>
      </c>
      <c r="F191" s="68">
        <v>0</v>
      </c>
      <c r="G191" s="69">
        <f>(F191*(1+'4. Manuren+toeslagen'!$D$17+'4. Manuren+toeslagen'!$D$18))*(1+'4. Manuren+toeslagen'!$D$20)</f>
        <v>0</v>
      </c>
      <c r="H191" s="68">
        <v>0</v>
      </c>
      <c r="I191" s="69">
        <f>(H191*(1+'4. Manuren+toeslagen'!$D$17+'4. Manuren+toeslagen'!$D$18))*(1+'4. Manuren+toeslagen'!$D$20)</f>
        <v>0</v>
      </c>
      <c r="J191" s="68">
        <v>0</v>
      </c>
      <c r="K191" s="69">
        <f>(J191*(1+'4. Manuren+toeslagen'!$D$17+'4. Manuren+toeslagen'!$D$18))*(1+'4. Manuren+toeslagen'!$D$20)</f>
        <v>0</v>
      </c>
      <c r="L191" s="138">
        <v>9</v>
      </c>
      <c r="M191" s="138">
        <v>20</v>
      </c>
      <c r="N191" s="138">
        <v>250</v>
      </c>
      <c r="O191" s="70">
        <f t="shared" si="43"/>
        <v>0</v>
      </c>
    </row>
    <row r="192" spans="1:15" s="71" customFormat="1" x14ac:dyDescent="0.3">
      <c r="A192" s="66" t="s">
        <v>254</v>
      </c>
      <c r="B192" s="66" t="s">
        <v>239</v>
      </c>
      <c r="C192" s="66" t="s">
        <v>115</v>
      </c>
      <c r="D192" s="154" t="s">
        <v>74</v>
      </c>
      <c r="E192" s="73" t="s">
        <v>75</v>
      </c>
      <c r="F192" s="68">
        <v>0</v>
      </c>
      <c r="G192" s="69">
        <f>(F192*(1+'4. Manuren+toeslagen'!$D$17+'4. Manuren+toeslagen'!$D$18))*(1+'4. Manuren+toeslagen'!$D$20)</f>
        <v>0</v>
      </c>
      <c r="H192" s="68">
        <v>0</v>
      </c>
      <c r="I192" s="69">
        <f>(H192*(1+'4. Manuren+toeslagen'!$D$17+'4. Manuren+toeslagen'!$D$18))*(1+'4. Manuren+toeslagen'!$D$20)</f>
        <v>0</v>
      </c>
      <c r="J192" s="68">
        <v>0</v>
      </c>
      <c r="K192" s="69">
        <f>(J192*(1+'4. Manuren+toeslagen'!$D$17+'4. Manuren+toeslagen'!$D$18))*(1+'4. Manuren+toeslagen'!$D$20)</f>
        <v>0</v>
      </c>
      <c r="L192" s="138">
        <v>1</v>
      </c>
      <c r="M192" s="138">
        <v>20</v>
      </c>
      <c r="N192" s="138">
        <v>250</v>
      </c>
      <c r="O192" s="70">
        <f>G192*L192+I192*M192+K192*N192</f>
        <v>0</v>
      </c>
    </row>
    <row r="193" spans="1:15" s="71" customFormat="1" x14ac:dyDescent="0.3">
      <c r="A193" s="66" t="s">
        <v>254</v>
      </c>
      <c r="B193" s="66" t="s">
        <v>239</v>
      </c>
      <c r="C193" s="66" t="s">
        <v>115</v>
      </c>
      <c r="D193" s="154" t="s">
        <v>76</v>
      </c>
      <c r="E193" s="73" t="s">
        <v>77</v>
      </c>
      <c r="F193" s="68">
        <v>0</v>
      </c>
      <c r="G193" s="69">
        <f>(F193*(1+'4. Manuren+toeslagen'!$D$17+'4. Manuren+toeslagen'!$D$18))*(1+'4. Manuren+toeslagen'!$D$20)</f>
        <v>0</v>
      </c>
      <c r="H193" s="68">
        <v>0</v>
      </c>
      <c r="I193" s="69">
        <f>(H193*(1+'4. Manuren+toeslagen'!$D$17+'4. Manuren+toeslagen'!$D$18))*(1+'4. Manuren+toeslagen'!$D$20)</f>
        <v>0</v>
      </c>
      <c r="J193" s="68">
        <v>0</v>
      </c>
      <c r="K193" s="69">
        <f>(J193*(1+'4. Manuren+toeslagen'!$D$17+'4. Manuren+toeslagen'!$D$18))*(1+'4. Manuren+toeslagen'!$D$20)</f>
        <v>0</v>
      </c>
      <c r="L193" s="138">
        <v>9</v>
      </c>
      <c r="M193" s="138">
        <v>20</v>
      </c>
      <c r="N193" s="138">
        <v>250</v>
      </c>
      <c r="O193" s="70">
        <f t="shared" ref="O193:O195" si="44">G193*L193+I193*M193+K193*N193</f>
        <v>0</v>
      </c>
    </row>
    <row r="194" spans="1:15" s="71" customFormat="1" x14ac:dyDescent="0.3">
      <c r="A194" s="66" t="s">
        <v>254</v>
      </c>
      <c r="B194" s="66" t="s">
        <v>239</v>
      </c>
      <c r="C194" s="66" t="s">
        <v>115</v>
      </c>
      <c r="D194" s="154" t="s">
        <v>241</v>
      </c>
      <c r="E194" s="73" t="s">
        <v>79</v>
      </c>
      <c r="F194" s="68">
        <v>0</v>
      </c>
      <c r="G194" s="69">
        <f>(F194*(1+'4. Manuren+toeslagen'!$D$17+'4. Manuren+toeslagen'!$D$18))*(1+'4. Manuren+toeslagen'!$D$20)</f>
        <v>0</v>
      </c>
      <c r="H194" s="68">
        <v>0</v>
      </c>
      <c r="I194" s="69">
        <f>(H194*(1+'4. Manuren+toeslagen'!$D$17+'4. Manuren+toeslagen'!$D$18))*(1+'4. Manuren+toeslagen'!$D$20)</f>
        <v>0</v>
      </c>
      <c r="J194" s="68">
        <v>0</v>
      </c>
      <c r="K194" s="69">
        <f>(J194*(1+'4. Manuren+toeslagen'!$D$17+'4. Manuren+toeslagen'!$D$18))*(1+'4. Manuren+toeslagen'!$D$20)</f>
        <v>0</v>
      </c>
      <c r="L194" s="138">
        <v>1</v>
      </c>
      <c r="M194" s="138">
        <v>20</v>
      </c>
      <c r="N194" s="138">
        <v>250</v>
      </c>
      <c r="O194" s="70">
        <f t="shared" si="44"/>
        <v>0</v>
      </c>
    </row>
    <row r="195" spans="1:15" s="71" customFormat="1" x14ac:dyDescent="0.3">
      <c r="A195" s="66" t="s">
        <v>254</v>
      </c>
      <c r="B195" s="66" t="s">
        <v>239</v>
      </c>
      <c r="C195" s="66" t="s">
        <v>115</v>
      </c>
      <c r="D195" s="154" t="s">
        <v>242</v>
      </c>
      <c r="E195" s="73" t="s">
        <v>77</v>
      </c>
      <c r="F195" s="68">
        <v>0</v>
      </c>
      <c r="G195" s="69">
        <f>(F195*(1+'4. Manuren+toeslagen'!$D$17+'4. Manuren+toeslagen'!$D$18))*(1+'4. Manuren+toeslagen'!$D$20)</f>
        <v>0</v>
      </c>
      <c r="H195" s="68">
        <v>0</v>
      </c>
      <c r="I195" s="69">
        <f>(H195*(1+'4. Manuren+toeslagen'!$D$17+'4. Manuren+toeslagen'!$D$18))*(1+'4. Manuren+toeslagen'!$D$20)</f>
        <v>0</v>
      </c>
      <c r="J195" s="68">
        <v>0</v>
      </c>
      <c r="K195" s="69">
        <f>(J195*(1+'4. Manuren+toeslagen'!$D$17+'4. Manuren+toeslagen'!$D$18))*(1+'4. Manuren+toeslagen'!$D$20)</f>
        <v>0</v>
      </c>
      <c r="L195" s="138">
        <v>9</v>
      </c>
      <c r="M195" s="138">
        <v>20</v>
      </c>
      <c r="N195" s="138">
        <v>250</v>
      </c>
      <c r="O195" s="70">
        <f t="shared" si="44"/>
        <v>0</v>
      </c>
    </row>
    <row r="196" spans="1:15" s="71" customFormat="1" x14ac:dyDescent="0.3">
      <c r="A196" s="66" t="s">
        <v>255</v>
      </c>
      <c r="B196" s="66" t="s">
        <v>239</v>
      </c>
      <c r="C196" s="66" t="s">
        <v>117</v>
      </c>
      <c r="D196" s="154" t="s">
        <v>74</v>
      </c>
      <c r="E196" s="73" t="s">
        <v>75</v>
      </c>
      <c r="F196" s="68">
        <v>0</v>
      </c>
      <c r="G196" s="69">
        <f>(F196*(1+'4. Manuren+toeslagen'!$D$17+'4. Manuren+toeslagen'!$D$18))*(1+'4. Manuren+toeslagen'!$D$20)</f>
        <v>0</v>
      </c>
      <c r="H196" s="68">
        <v>0</v>
      </c>
      <c r="I196" s="69">
        <f>(H196*(1+'4. Manuren+toeslagen'!$D$17+'4. Manuren+toeslagen'!$D$18))*(1+'4. Manuren+toeslagen'!$D$20)</f>
        <v>0</v>
      </c>
      <c r="J196" s="68">
        <v>0</v>
      </c>
      <c r="K196" s="69">
        <f>(J196*(1+'4. Manuren+toeslagen'!$D$17+'4. Manuren+toeslagen'!$D$18))*(1+'4. Manuren+toeslagen'!$D$20)</f>
        <v>0</v>
      </c>
      <c r="L196" s="138">
        <v>1</v>
      </c>
      <c r="M196" s="138">
        <v>20</v>
      </c>
      <c r="N196" s="138">
        <v>250</v>
      </c>
      <c r="O196" s="70">
        <f>G196*L196+I196*M196+K196*N196</f>
        <v>0</v>
      </c>
    </row>
    <row r="197" spans="1:15" s="71" customFormat="1" x14ac:dyDescent="0.3">
      <c r="A197" s="66" t="s">
        <v>255</v>
      </c>
      <c r="B197" s="66" t="s">
        <v>239</v>
      </c>
      <c r="C197" s="66" t="s">
        <v>117</v>
      </c>
      <c r="D197" s="154" t="s">
        <v>76</v>
      </c>
      <c r="E197" s="73" t="s">
        <v>77</v>
      </c>
      <c r="F197" s="68">
        <v>0</v>
      </c>
      <c r="G197" s="69">
        <f>(F197*(1+'4. Manuren+toeslagen'!$D$17+'4. Manuren+toeslagen'!$D$18))*(1+'4. Manuren+toeslagen'!$D$20)</f>
        <v>0</v>
      </c>
      <c r="H197" s="68">
        <v>0</v>
      </c>
      <c r="I197" s="69">
        <f>(H197*(1+'4. Manuren+toeslagen'!$D$17+'4. Manuren+toeslagen'!$D$18))*(1+'4. Manuren+toeslagen'!$D$20)</f>
        <v>0</v>
      </c>
      <c r="J197" s="68">
        <v>0</v>
      </c>
      <c r="K197" s="69">
        <f>(J197*(1+'4. Manuren+toeslagen'!$D$17+'4. Manuren+toeslagen'!$D$18))*(1+'4. Manuren+toeslagen'!$D$20)</f>
        <v>0</v>
      </c>
      <c r="L197" s="138">
        <v>9</v>
      </c>
      <c r="M197" s="138">
        <v>20</v>
      </c>
      <c r="N197" s="138">
        <v>250</v>
      </c>
      <c r="O197" s="70">
        <f t="shared" ref="O197:O199" si="45">G197*L197+I197*M197+K197*N197</f>
        <v>0</v>
      </c>
    </row>
    <row r="198" spans="1:15" s="71" customFormat="1" x14ac:dyDescent="0.3">
      <c r="A198" s="66" t="s">
        <v>255</v>
      </c>
      <c r="B198" s="66" t="s">
        <v>239</v>
      </c>
      <c r="C198" s="66" t="s">
        <v>117</v>
      </c>
      <c r="D198" s="154" t="s">
        <v>241</v>
      </c>
      <c r="E198" s="73" t="s">
        <v>79</v>
      </c>
      <c r="F198" s="68">
        <v>0</v>
      </c>
      <c r="G198" s="69">
        <f>(F198*(1+'4. Manuren+toeslagen'!$D$17+'4. Manuren+toeslagen'!$D$18))*(1+'4. Manuren+toeslagen'!$D$20)</f>
        <v>0</v>
      </c>
      <c r="H198" s="68">
        <v>0</v>
      </c>
      <c r="I198" s="69">
        <f>(H198*(1+'4. Manuren+toeslagen'!$D$17+'4. Manuren+toeslagen'!$D$18))*(1+'4. Manuren+toeslagen'!$D$20)</f>
        <v>0</v>
      </c>
      <c r="J198" s="68">
        <v>0</v>
      </c>
      <c r="K198" s="69">
        <f>(J198*(1+'4. Manuren+toeslagen'!$D$17+'4. Manuren+toeslagen'!$D$18))*(1+'4. Manuren+toeslagen'!$D$20)</f>
        <v>0</v>
      </c>
      <c r="L198" s="138">
        <v>1</v>
      </c>
      <c r="M198" s="138">
        <v>20</v>
      </c>
      <c r="N198" s="138">
        <v>250</v>
      </c>
      <c r="O198" s="70">
        <f t="shared" si="45"/>
        <v>0</v>
      </c>
    </row>
    <row r="199" spans="1:15" s="71" customFormat="1" x14ac:dyDescent="0.3">
      <c r="A199" s="66" t="s">
        <v>255</v>
      </c>
      <c r="B199" s="66" t="s">
        <v>239</v>
      </c>
      <c r="C199" s="66" t="s">
        <v>117</v>
      </c>
      <c r="D199" s="154" t="s">
        <v>242</v>
      </c>
      <c r="E199" s="73" t="s">
        <v>77</v>
      </c>
      <c r="F199" s="68">
        <v>0</v>
      </c>
      <c r="G199" s="69">
        <f>(F199*(1+'4. Manuren+toeslagen'!$D$17+'4. Manuren+toeslagen'!$D$18))*(1+'4. Manuren+toeslagen'!$D$20)</f>
        <v>0</v>
      </c>
      <c r="H199" s="68">
        <v>0</v>
      </c>
      <c r="I199" s="69">
        <f>(H199*(1+'4. Manuren+toeslagen'!$D$17+'4. Manuren+toeslagen'!$D$18))*(1+'4. Manuren+toeslagen'!$D$20)</f>
        <v>0</v>
      </c>
      <c r="J199" s="68">
        <v>0</v>
      </c>
      <c r="K199" s="69">
        <f>(J199*(1+'4. Manuren+toeslagen'!$D$17+'4. Manuren+toeslagen'!$D$18))*(1+'4. Manuren+toeslagen'!$D$20)</f>
        <v>0</v>
      </c>
      <c r="L199" s="138">
        <v>9</v>
      </c>
      <c r="M199" s="138">
        <v>20</v>
      </c>
      <c r="N199" s="138">
        <v>250</v>
      </c>
      <c r="O199" s="70">
        <f t="shared" si="45"/>
        <v>0</v>
      </c>
    </row>
    <row r="200" spans="1:15" s="71" customFormat="1" x14ac:dyDescent="0.3">
      <c r="A200" s="66" t="s">
        <v>256</v>
      </c>
      <c r="B200" s="66" t="s">
        <v>239</v>
      </c>
      <c r="C200" s="66" t="s">
        <v>257</v>
      </c>
      <c r="D200" s="154" t="s">
        <v>74</v>
      </c>
      <c r="E200" s="73" t="s">
        <v>75</v>
      </c>
      <c r="F200" s="68">
        <v>0</v>
      </c>
      <c r="G200" s="69">
        <f>(F200*(1+'4. Manuren+toeslagen'!$D$17+'4. Manuren+toeslagen'!$D$18))*(1+'4. Manuren+toeslagen'!$D$20)</f>
        <v>0</v>
      </c>
      <c r="H200" s="68">
        <v>0</v>
      </c>
      <c r="I200" s="69">
        <f>(H200*(1+'4. Manuren+toeslagen'!$D$17+'4. Manuren+toeslagen'!$D$18))*(1+'4. Manuren+toeslagen'!$D$20)</f>
        <v>0</v>
      </c>
      <c r="J200" s="68">
        <v>0</v>
      </c>
      <c r="K200" s="69">
        <f>(J200*(1+'4. Manuren+toeslagen'!$D$17+'4. Manuren+toeslagen'!$D$18))*(1+'4. Manuren+toeslagen'!$D$20)</f>
        <v>0</v>
      </c>
      <c r="L200" s="138">
        <v>1</v>
      </c>
      <c r="M200" s="138">
        <v>20</v>
      </c>
      <c r="N200" s="138">
        <v>250</v>
      </c>
      <c r="O200" s="70">
        <f>G200*L200+I200*M200+K200*N200</f>
        <v>0</v>
      </c>
    </row>
    <row r="201" spans="1:15" s="71" customFormat="1" x14ac:dyDescent="0.3">
      <c r="A201" s="66" t="s">
        <v>256</v>
      </c>
      <c r="B201" s="66" t="s">
        <v>239</v>
      </c>
      <c r="C201" s="66" t="s">
        <v>257</v>
      </c>
      <c r="D201" s="154" t="s">
        <v>76</v>
      </c>
      <c r="E201" s="73" t="s">
        <v>77</v>
      </c>
      <c r="F201" s="68">
        <v>0</v>
      </c>
      <c r="G201" s="69">
        <f>(F201*(1+'4. Manuren+toeslagen'!$D$17+'4. Manuren+toeslagen'!$D$18))*(1+'4. Manuren+toeslagen'!$D$20)</f>
        <v>0</v>
      </c>
      <c r="H201" s="68">
        <v>0</v>
      </c>
      <c r="I201" s="69">
        <f>(H201*(1+'4. Manuren+toeslagen'!$D$17+'4. Manuren+toeslagen'!$D$18))*(1+'4. Manuren+toeslagen'!$D$20)</f>
        <v>0</v>
      </c>
      <c r="J201" s="68">
        <v>0</v>
      </c>
      <c r="K201" s="69">
        <f>(J201*(1+'4. Manuren+toeslagen'!$D$17+'4. Manuren+toeslagen'!$D$18))*(1+'4. Manuren+toeslagen'!$D$20)</f>
        <v>0</v>
      </c>
      <c r="L201" s="138">
        <v>9</v>
      </c>
      <c r="M201" s="138">
        <v>20</v>
      </c>
      <c r="N201" s="138">
        <v>250</v>
      </c>
      <c r="O201" s="70">
        <f t="shared" ref="O201:O203" si="46">G201*L201+I201*M201+K201*N201</f>
        <v>0</v>
      </c>
    </row>
    <row r="202" spans="1:15" s="71" customFormat="1" x14ac:dyDescent="0.3">
      <c r="A202" s="66" t="s">
        <v>256</v>
      </c>
      <c r="B202" s="66" t="s">
        <v>239</v>
      </c>
      <c r="C202" s="66" t="s">
        <v>257</v>
      </c>
      <c r="D202" s="154" t="s">
        <v>241</v>
      </c>
      <c r="E202" s="73" t="s">
        <v>79</v>
      </c>
      <c r="F202" s="68">
        <v>0</v>
      </c>
      <c r="G202" s="69">
        <f>(F202*(1+'4. Manuren+toeslagen'!$D$17+'4. Manuren+toeslagen'!$D$18))*(1+'4. Manuren+toeslagen'!$D$20)</f>
        <v>0</v>
      </c>
      <c r="H202" s="68">
        <v>0</v>
      </c>
      <c r="I202" s="69">
        <f>(H202*(1+'4. Manuren+toeslagen'!$D$17+'4. Manuren+toeslagen'!$D$18))*(1+'4. Manuren+toeslagen'!$D$20)</f>
        <v>0</v>
      </c>
      <c r="J202" s="68">
        <v>0</v>
      </c>
      <c r="K202" s="69">
        <f>(J202*(1+'4. Manuren+toeslagen'!$D$17+'4. Manuren+toeslagen'!$D$18))*(1+'4. Manuren+toeslagen'!$D$20)</f>
        <v>0</v>
      </c>
      <c r="L202" s="138">
        <v>1</v>
      </c>
      <c r="M202" s="138">
        <v>20</v>
      </c>
      <c r="N202" s="138">
        <v>250</v>
      </c>
      <c r="O202" s="70">
        <f t="shared" si="46"/>
        <v>0</v>
      </c>
    </row>
    <row r="203" spans="1:15" s="71" customFormat="1" x14ac:dyDescent="0.3">
      <c r="A203" s="66" t="s">
        <v>256</v>
      </c>
      <c r="B203" s="66" t="s">
        <v>239</v>
      </c>
      <c r="C203" s="66" t="s">
        <v>257</v>
      </c>
      <c r="D203" s="154" t="s">
        <v>242</v>
      </c>
      <c r="E203" s="73" t="s">
        <v>77</v>
      </c>
      <c r="F203" s="68">
        <v>0</v>
      </c>
      <c r="G203" s="69">
        <f>(F203*(1+'4. Manuren+toeslagen'!$D$17+'4. Manuren+toeslagen'!$D$18))*(1+'4. Manuren+toeslagen'!$D$20)</f>
        <v>0</v>
      </c>
      <c r="H203" s="68">
        <v>0</v>
      </c>
      <c r="I203" s="69">
        <f>(H203*(1+'4. Manuren+toeslagen'!$D$17+'4. Manuren+toeslagen'!$D$18))*(1+'4. Manuren+toeslagen'!$D$20)</f>
        <v>0</v>
      </c>
      <c r="J203" s="68">
        <v>0</v>
      </c>
      <c r="K203" s="69">
        <f>(J203*(1+'4. Manuren+toeslagen'!$D$17+'4. Manuren+toeslagen'!$D$18))*(1+'4. Manuren+toeslagen'!$D$20)</f>
        <v>0</v>
      </c>
      <c r="L203" s="138">
        <v>9</v>
      </c>
      <c r="M203" s="138">
        <v>20</v>
      </c>
      <c r="N203" s="138">
        <v>250</v>
      </c>
      <c r="O203" s="70">
        <f t="shared" si="46"/>
        <v>0</v>
      </c>
    </row>
    <row r="204" spans="1:15" s="71" customFormat="1" x14ac:dyDescent="0.3">
      <c r="A204" s="66" t="s">
        <v>258</v>
      </c>
      <c r="B204" s="66" t="s">
        <v>239</v>
      </c>
      <c r="C204" s="66" t="s">
        <v>127</v>
      </c>
      <c r="D204" s="154" t="s">
        <v>74</v>
      </c>
      <c r="E204" s="73" t="s">
        <v>75</v>
      </c>
      <c r="F204" s="68">
        <v>0</v>
      </c>
      <c r="G204" s="69">
        <f>(F204*(1+'4. Manuren+toeslagen'!$D$17+'4. Manuren+toeslagen'!$D$18))*(1+'4. Manuren+toeslagen'!$D$20)</f>
        <v>0</v>
      </c>
      <c r="H204" s="68">
        <v>0</v>
      </c>
      <c r="I204" s="69">
        <f>(H204*(1+'4. Manuren+toeslagen'!$D$17+'4. Manuren+toeslagen'!$D$18))*(1+'4. Manuren+toeslagen'!$D$20)</f>
        <v>0</v>
      </c>
      <c r="J204" s="68">
        <v>0</v>
      </c>
      <c r="K204" s="69">
        <f>(J204*(1+'4. Manuren+toeslagen'!$D$17+'4. Manuren+toeslagen'!$D$18))*(1+'4. Manuren+toeslagen'!$D$20)</f>
        <v>0</v>
      </c>
      <c r="L204" s="138">
        <v>1</v>
      </c>
      <c r="M204" s="138">
        <v>20</v>
      </c>
      <c r="N204" s="138">
        <v>250</v>
      </c>
      <c r="O204" s="70">
        <f>G204*L204+I204*M204+K204*N204</f>
        <v>0</v>
      </c>
    </row>
    <row r="205" spans="1:15" s="71" customFormat="1" x14ac:dyDescent="0.3">
      <c r="A205" s="66" t="s">
        <v>258</v>
      </c>
      <c r="B205" s="66" t="s">
        <v>239</v>
      </c>
      <c r="C205" s="66" t="s">
        <v>127</v>
      </c>
      <c r="D205" s="154" t="s">
        <v>76</v>
      </c>
      <c r="E205" s="73" t="s">
        <v>77</v>
      </c>
      <c r="F205" s="68">
        <v>0</v>
      </c>
      <c r="G205" s="69">
        <f>(F205*(1+'4. Manuren+toeslagen'!$D$17+'4. Manuren+toeslagen'!$D$18))*(1+'4. Manuren+toeslagen'!$D$20)</f>
        <v>0</v>
      </c>
      <c r="H205" s="68">
        <v>0</v>
      </c>
      <c r="I205" s="69">
        <f>(H205*(1+'4. Manuren+toeslagen'!$D$17+'4. Manuren+toeslagen'!$D$18))*(1+'4. Manuren+toeslagen'!$D$20)</f>
        <v>0</v>
      </c>
      <c r="J205" s="68">
        <v>0</v>
      </c>
      <c r="K205" s="69">
        <f>(J205*(1+'4. Manuren+toeslagen'!$D$17+'4. Manuren+toeslagen'!$D$18))*(1+'4. Manuren+toeslagen'!$D$20)</f>
        <v>0</v>
      </c>
      <c r="L205" s="138">
        <v>9</v>
      </c>
      <c r="M205" s="138">
        <v>20</v>
      </c>
      <c r="N205" s="138">
        <v>250</v>
      </c>
      <c r="O205" s="70">
        <f t="shared" ref="O205:O207" si="47">G205*L205+I205*M205+K205*N205</f>
        <v>0</v>
      </c>
    </row>
    <row r="206" spans="1:15" s="71" customFormat="1" x14ac:dyDescent="0.3">
      <c r="A206" s="66" t="s">
        <v>258</v>
      </c>
      <c r="B206" s="66" t="s">
        <v>239</v>
      </c>
      <c r="C206" s="66" t="s">
        <v>127</v>
      </c>
      <c r="D206" s="154" t="s">
        <v>241</v>
      </c>
      <c r="E206" s="73" t="s">
        <v>79</v>
      </c>
      <c r="F206" s="68">
        <v>0</v>
      </c>
      <c r="G206" s="69">
        <f>(F206*(1+'4. Manuren+toeslagen'!$D$17+'4. Manuren+toeslagen'!$D$18))*(1+'4. Manuren+toeslagen'!$D$20)</f>
        <v>0</v>
      </c>
      <c r="H206" s="68">
        <v>0</v>
      </c>
      <c r="I206" s="69">
        <f>(H206*(1+'4. Manuren+toeslagen'!$D$17+'4. Manuren+toeslagen'!$D$18))*(1+'4. Manuren+toeslagen'!$D$20)</f>
        <v>0</v>
      </c>
      <c r="J206" s="68">
        <v>0</v>
      </c>
      <c r="K206" s="69">
        <f>(J206*(1+'4. Manuren+toeslagen'!$D$17+'4. Manuren+toeslagen'!$D$18))*(1+'4. Manuren+toeslagen'!$D$20)</f>
        <v>0</v>
      </c>
      <c r="L206" s="138">
        <v>1</v>
      </c>
      <c r="M206" s="138">
        <v>20</v>
      </c>
      <c r="N206" s="138">
        <v>250</v>
      </c>
      <c r="O206" s="70">
        <f t="shared" si="47"/>
        <v>0</v>
      </c>
    </row>
    <row r="207" spans="1:15" s="71" customFormat="1" x14ac:dyDescent="0.3">
      <c r="A207" s="66" t="s">
        <v>258</v>
      </c>
      <c r="B207" s="66" t="s">
        <v>239</v>
      </c>
      <c r="C207" s="66" t="s">
        <v>127</v>
      </c>
      <c r="D207" s="154" t="s">
        <v>242</v>
      </c>
      <c r="E207" s="73" t="s">
        <v>77</v>
      </c>
      <c r="F207" s="68">
        <v>0</v>
      </c>
      <c r="G207" s="69">
        <f>(F207*(1+'4. Manuren+toeslagen'!$D$17+'4. Manuren+toeslagen'!$D$18))*(1+'4. Manuren+toeslagen'!$D$20)</f>
        <v>0</v>
      </c>
      <c r="H207" s="68">
        <v>0</v>
      </c>
      <c r="I207" s="69">
        <f>(H207*(1+'4. Manuren+toeslagen'!$D$17+'4. Manuren+toeslagen'!$D$18))*(1+'4. Manuren+toeslagen'!$D$20)</f>
        <v>0</v>
      </c>
      <c r="J207" s="68">
        <v>0</v>
      </c>
      <c r="K207" s="69">
        <f>(J207*(1+'4. Manuren+toeslagen'!$D$17+'4. Manuren+toeslagen'!$D$18))*(1+'4. Manuren+toeslagen'!$D$20)</f>
        <v>0</v>
      </c>
      <c r="L207" s="138">
        <v>9</v>
      </c>
      <c r="M207" s="138">
        <v>20</v>
      </c>
      <c r="N207" s="138">
        <v>250</v>
      </c>
      <c r="O207" s="70">
        <f t="shared" si="47"/>
        <v>0</v>
      </c>
    </row>
    <row r="208" spans="1:15" s="71" customFormat="1" x14ac:dyDescent="0.3">
      <c r="A208" s="66" t="s">
        <v>259</v>
      </c>
      <c r="B208" s="66" t="s">
        <v>239</v>
      </c>
      <c r="C208" s="66" t="s">
        <v>119</v>
      </c>
      <c r="D208" s="154" t="s">
        <v>74</v>
      </c>
      <c r="E208" s="73" t="s">
        <v>75</v>
      </c>
      <c r="F208" s="68">
        <v>0</v>
      </c>
      <c r="G208" s="69">
        <f>(F208*(1+'4. Manuren+toeslagen'!$D$17+'4. Manuren+toeslagen'!$D$18))*(1+'4. Manuren+toeslagen'!$D$20)</f>
        <v>0</v>
      </c>
      <c r="H208" s="68">
        <v>0</v>
      </c>
      <c r="I208" s="69">
        <f>(H208*(1+'4. Manuren+toeslagen'!$D$17+'4. Manuren+toeslagen'!$D$18))*(1+'4. Manuren+toeslagen'!$D$20)</f>
        <v>0</v>
      </c>
      <c r="J208" s="68">
        <v>0</v>
      </c>
      <c r="K208" s="69">
        <f>(J208*(1+'4. Manuren+toeslagen'!$D$17+'4. Manuren+toeslagen'!$D$18))*(1+'4. Manuren+toeslagen'!$D$20)</f>
        <v>0</v>
      </c>
      <c r="L208" s="138">
        <v>1</v>
      </c>
      <c r="M208" s="138">
        <v>20</v>
      </c>
      <c r="N208" s="138">
        <v>250</v>
      </c>
      <c r="O208" s="70">
        <f>G208*L208+I208*M208+K208*N208</f>
        <v>0</v>
      </c>
    </row>
    <row r="209" spans="1:15" s="71" customFormat="1" x14ac:dyDescent="0.3">
      <c r="A209" s="66" t="s">
        <v>259</v>
      </c>
      <c r="B209" s="66" t="s">
        <v>239</v>
      </c>
      <c r="C209" s="66" t="s">
        <v>119</v>
      </c>
      <c r="D209" s="154" t="s">
        <v>76</v>
      </c>
      <c r="E209" s="73" t="s">
        <v>77</v>
      </c>
      <c r="F209" s="68">
        <v>0</v>
      </c>
      <c r="G209" s="69">
        <f>(F209*(1+'4. Manuren+toeslagen'!$D$17+'4. Manuren+toeslagen'!$D$18))*(1+'4. Manuren+toeslagen'!$D$20)</f>
        <v>0</v>
      </c>
      <c r="H209" s="68">
        <v>0</v>
      </c>
      <c r="I209" s="69">
        <f>(H209*(1+'4. Manuren+toeslagen'!$D$17+'4. Manuren+toeslagen'!$D$18))*(1+'4. Manuren+toeslagen'!$D$20)</f>
        <v>0</v>
      </c>
      <c r="J209" s="68">
        <v>0</v>
      </c>
      <c r="K209" s="69">
        <f>(J209*(1+'4. Manuren+toeslagen'!$D$17+'4. Manuren+toeslagen'!$D$18))*(1+'4. Manuren+toeslagen'!$D$20)</f>
        <v>0</v>
      </c>
      <c r="L209" s="138">
        <v>9</v>
      </c>
      <c r="M209" s="138">
        <v>20</v>
      </c>
      <c r="N209" s="138">
        <v>250</v>
      </c>
      <c r="O209" s="70">
        <f t="shared" ref="O209:O211" si="48">G209*L209+I209*M209+K209*N209</f>
        <v>0</v>
      </c>
    </row>
    <row r="210" spans="1:15" s="71" customFormat="1" x14ac:dyDescent="0.3">
      <c r="A210" s="66" t="s">
        <v>259</v>
      </c>
      <c r="B210" s="66" t="s">
        <v>239</v>
      </c>
      <c r="C210" s="66" t="s">
        <v>119</v>
      </c>
      <c r="D210" s="154" t="s">
        <v>241</v>
      </c>
      <c r="E210" s="73" t="s">
        <v>79</v>
      </c>
      <c r="F210" s="68">
        <v>0</v>
      </c>
      <c r="G210" s="69">
        <f>(F210*(1+'4. Manuren+toeslagen'!$D$17+'4. Manuren+toeslagen'!$D$18))*(1+'4. Manuren+toeslagen'!$D$20)</f>
        <v>0</v>
      </c>
      <c r="H210" s="68">
        <v>0</v>
      </c>
      <c r="I210" s="69">
        <f>(H210*(1+'4. Manuren+toeslagen'!$D$17+'4. Manuren+toeslagen'!$D$18))*(1+'4. Manuren+toeslagen'!$D$20)</f>
        <v>0</v>
      </c>
      <c r="J210" s="68">
        <v>0</v>
      </c>
      <c r="K210" s="69">
        <f>(J210*(1+'4. Manuren+toeslagen'!$D$17+'4. Manuren+toeslagen'!$D$18))*(1+'4. Manuren+toeslagen'!$D$20)</f>
        <v>0</v>
      </c>
      <c r="L210" s="138">
        <v>1</v>
      </c>
      <c r="M210" s="138">
        <v>20</v>
      </c>
      <c r="N210" s="138">
        <v>250</v>
      </c>
      <c r="O210" s="70">
        <f t="shared" si="48"/>
        <v>0</v>
      </c>
    </row>
    <row r="211" spans="1:15" s="71" customFormat="1" x14ac:dyDescent="0.3">
      <c r="A211" s="66" t="s">
        <v>259</v>
      </c>
      <c r="B211" s="66" t="s">
        <v>239</v>
      </c>
      <c r="C211" s="66" t="s">
        <v>119</v>
      </c>
      <c r="D211" s="154" t="s">
        <v>242</v>
      </c>
      <c r="E211" s="73" t="s">
        <v>77</v>
      </c>
      <c r="F211" s="68">
        <v>0</v>
      </c>
      <c r="G211" s="69">
        <f>(F211*(1+'4. Manuren+toeslagen'!$D$17+'4. Manuren+toeslagen'!$D$18))*(1+'4. Manuren+toeslagen'!$D$20)</f>
        <v>0</v>
      </c>
      <c r="H211" s="68">
        <v>0</v>
      </c>
      <c r="I211" s="69">
        <f>(H211*(1+'4. Manuren+toeslagen'!$D$17+'4. Manuren+toeslagen'!$D$18))*(1+'4. Manuren+toeslagen'!$D$20)</f>
        <v>0</v>
      </c>
      <c r="J211" s="68">
        <v>0</v>
      </c>
      <c r="K211" s="69">
        <f>(J211*(1+'4. Manuren+toeslagen'!$D$17+'4. Manuren+toeslagen'!$D$18))*(1+'4. Manuren+toeslagen'!$D$20)</f>
        <v>0</v>
      </c>
      <c r="L211" s="138">
        <v>9</v>
      </c>
      <c r="M211" s="138">
        <v>20</v>
      </c>
      <c r="N211" s="138">
        <v>250</v>
      </c>
      <c r="O211" s="70">
        <f t="shared" si="48"/>
        <v>0</v>
      </c>
    </row>
    <row r="212" spans="1:15" s="71" customFormat="1" x14ac:dyDescent="0.3">
      <c r="A212" s="66" t="s">
        <v>260</v>
      </c>
      <c r="B212" s="66" t="s">
        <v>239</v>
      </c>
      <c r="C212" s="66" t="s">
        <v>261</v>
      </c>
      <c r="D212" s="154" t="s">
        <v>74</v>
      </c>
      <c r="E212" s="73" t="s">
        <v>75</v>
      </c>
      <c r="F212" s="68">
        <v>0</v>
      </c>
      <c r="G212" s="69">
        <f>(F212*(1+'4. Manuren+toeslagen'!$D$17+'4. Manuren+toeslagen'!$D$18))*(1+'4. Manuren+toeslagen'!$D$20)</f>
        <v>0</v>
      </c>
      <c r="H212" s="68">
        <v>0</v>
      </c>
      <c r="I212" s="69">
        <f>(H212*(1+'4. Manuren+toeslagen'!$D$17+'4. Manuren+toeslagen'!$D$18))*(1+'4. Manuren+toeslagen'!$D$20)</f>
        <v>0</v>
      </c>
      <c r="J212" s="68">
        <v>0</v>
      </c>
      <c r="K212" s="69">
        <f>(J212*(1+'4. Manuren+toeslagen'!$D$17+'4. Manuren+toeslagen'!$D$18))*(1+'4. Manuren+toeslagen'!$D$20)</f>
        <v>0</v>
      </c>
      <c r="L212" s="138">
        <v>1</v>
      </c>
      <c r="M212" s="138">
        <v>20</v>
      </c>
      <c r="N212" s="138">
        <v>250</v>
      </c>
      <c r="O212" s="70">
        <f>G212*L212+I212*M212+K212*N212</f>
        <v>0</v>
      </c>
    </row>
    <row r="213" spans="1:15" s="71" customFormat="1" x14ac:dyDescent="0.3">
      <c r="A213" s="66" t="s">
        <v>260</v>
      </c>
      <c r="B213" s="66" t="s">
        <v>239</v>
      </c>
      <c r="C213" s="66" t="s">
        <v>261</v>
      </c>
      <c r="D213" s="154" t="s">
        <v>76</v>
      </c>
      <c r="E213" s="73" t="s">
        <v>77</v>
      </c>
      <c r="F213" s="68">
        <v>0</v>
      </c>
      <c r="G213" s="69">
        <f>(F213*(1+'4. Manuren+toeslagen'!$D$17+'4. Manuren+toeslagen'!$D$18))*(1+'4. Manuren+toeslagen'!$D$20)</f>
        <v>0</v>
      </c>
      <c r="H213" s="68">
        <v>0</v>
      </c>
      <c r="I213" s="69">
        <f>(H213*(1+'4. Manuren+toeslagen'!$D$17+'4. Manuren+toeslagen'!$D$18))*(1+'4. Manuren+toeslagen'!$D$20)</f>
        <v>0</v>
      </c>
      <c r="J213" s="68">
        <v>0</v>
      </c>
      <c r="K213" s="69">
        <f>(J213*(1+'4. Manuren+toeslagen'!$D$17+'4. Manuren+toeslagen'!$D$18))*(1+'4. Manuren+toeslagen'!$D$20)</f>
        <v>0</v>
      </c>
      <c r="L213" s="138">
        <v>9</v>
      </c>
      <c r="M213" s="138">
        <v>20</v>
      </c>
      <c r="N213" s="138">
        <v>250</v>
      </c>
      <c r="O213" s="70">
        <f t="shared" ref="O213:O215" si="49">G213*L213+I213*M213+K213*N213</f>
        <v>0</v>
      </c>
    </row>
    <row r="214" spans="1:15" s="71" customFormat="1" x14ac:dyDescent="0.3">
      <c r="A214" s="66" t="s">
        <v>260</v>
      </c>
      <c r="B214" s="66" t="s">
        <v>239</v>
      </c>
      <c r="C214" s="66" t="s">
        <v>261</v>
      </c>
      <c r="D214" s="154" t="s">
        <v>241</v>
      </c>
      <c r="E214" s="73" t="s">
        <v>79</v>
      </c>
      <c r="F214" s="68">
        <v>0</v>
      </c>
      <c r="G214" s="69">
        <f>(F214*(1+'4. Manuren+toeslagen'!$D$17+'4. Manuren+toeslagen'!$D$18))*(1+'4. Manuren+toeslagen'!$D$20)</f>
        <v>0</v>
      </c>
      <c r="H214" s="68">
        <v>0</v>
      </c>
      <c r="I214" s="69">
        <f>(H214*(1+'4. Manuren+toeslagen'!$D$17+'4. Manuren+toeslagen'!$D$18))*(1+'4. Manuren+toeslagen'!$D$20)</f>
        <v>0</v>
      </c>
      <c r="J214" s="68">
        <v>0</v>
      </c>
      <c r="K214" s="69">
        <f>(J214*(1+'4. Manuren+toeslagen'!$D$17+'4. Manuren+toeslagen'!$D$18))*(1+'4. Manuren+toeslagen'!$D$20)</f>
        <v>0</v>
      </c>
      <c r="L214" s="138">
        <v>1</v>
      </c>
      <c r="M214" s="138">
        <v>20</v>
      </c>
      <c r="N214" s="138">
        <v>250</v>
      </c>
      <c r="O214" s="70">
        <f t="shared" si="49"/>
        <v>0</v>
      </c>
    </row>
    <row r="215" spans="1:15" s="71" customFormat="1" x14ac:dyDescent="0.3">
      <c r="A215" s="66" t="s">
        <v>260</v>
      </c>
      <c r="B215" s="66" t="s">
        <v>239</v>
      </c>
      <c r="C215" s="66" t="s">
        <v>261</v>
      </c>
      <c r="D215" s="154" t="s">
        <v>242</v>
      </c>
      <c r="E215" s="73" t="s">
        <v>77</v>
      </c>
      <c r="F215" s="68">
        <v>0</v>
      </c>
      <c r="G215" s="69">
        <f>(F215*(1+'4. Manuren+toeslagen'!$D$17+'4. Manuren+toeslagen'!$D$18))*(1+'4. Manuren+toeslagen'!$D$20)</f>
        <v>0</v>
      </c>
      <c r="H215" s="68">
        <v>0</v>
      </c>
      <c r="I215" s="69">
        <f>(H215*(1+'4. Manuren+toeslagen'!$D$17+'4. Manuren+toeslagen'!$D$18))*(1+'4. Manuren+toeslagen'!$D$20)</f>
        <v>0</v>
      </c>
      <c r="J215" s="68">
        <v>0</v>
      </c>
      <c r="K215" s="69">
        <f>(J215*(1+'4. Manuren+toeslagen'!$D$17+'4. Manuren+toeslagen'!$D$18))*(1+'4. Manuren+toeslagen'!$D$20)</f>
        <v>0</v>
      </c>
      <c r="L215" s="138">
        <v>9</v>
      </c>
      <c r="M215" s="138">
        <v>20</v>
      </c>
      <c r="N215" s="138">
        <v>250</v>
      </c>
      <c r="O215" s="70">
        <f t="shared" si="49"/>
        <v>0</v>
      </c>
    </row>
    <row r="216" spans="1:15" s="71" customFormat="1" x14ac:dyDescent="0.3">
      <c r="A216" s="66" t="s">
        <v>262</v>
      </c>
      <c r="B216" s="66" t="s">
        <v>239</v>
      </c>
      <c r="C216" s="66" t="s">
        <v>263</v>
      </c>
      <c r="D216" s="154" t="s">
        <v>74</v>
      </c>
      <c r="E216" s="73" t="s">
        <v>75</v>
      </c>
      <c r="F216" s="68">
        <v>0</v>
      </c>
      <c r="G216" s="69">
        <f>(F216*(1+'4. Manuren+toeslagen'!$D$17+'4. Manuren+toeslagen'!$D$18))*(1+'4. Manuren+toeslagen'!$D$20)</f>
        <v>0</v>
      </c>
      <c r="H216" s="68">
        <v>0</v>
      </c>
      <c r="I216" s="69">
        <f>(H216*(1+'4. Manuren+toeslagen'!$D$17+'4. Manuren+toeslagen'!$D$18))*(1+'4. Manuren+toeslagen'!$D$20)</f>
        <v>0</v>
      </c>
      <c r="J216" s="68">
        <v>0</v>
      </c>
      <c r="K216" s="69">
        <f>(J216*(1+'4. Manuren+toeslagen'!$D$17+'4. Manuren+toeslagen'!$D$18))*(1+'4. Manuren+toeslagen'!$D$20)</f>
        <v>0</v>
      </c>
      <c r="L216" s="138">
        <v>1</v>
      </c>
      <c r="M216" s="138">
        <v>20</v>
      </c>
      <c r="N216" s="138">
        <v>250</v>
      </c>
      <c r="O216" s="70">
        <f>G216*L216+I216*M216+K216*N216</f>
        <v>0</v>
      </c>
    </row>
    <row r="217" spans="1:15" s="71" customFormat="1" x14ac:dyDescent="0.3">
      <c r="A217" s="66" t="s">
        <v>262</v>
      </c>
      <c r="B217" s="66" t="s">
        <v>239</v>
      </c>
      <c r="C217" s="66" t="s">
        <v>263</v>
      </c>
      <c r="D217" s="154" t="s">
        <v>76</v>
      </c>
      <c r="E217" s="73" t="s">
        <v>77</v>
      </c>
      <c r="F217" s="68">
        <v>0</v>
      </c>
      <c r="G217" s="69">
        <f>(F217*(1+'4. Manuren+toeslagen'!$D$17+'4. Manuren+toeslagen'!$D$18))*(1+'4. Manuren+toeslagen'!$D$20)</f>
        <v>0</v>
      </c>
      <c r="H217" s="68">
        <v>0</v>
      </c>
      <c r="I217" s="69">
        <f>(H217*(1+'4. Manuren+toeslagen'!$D$17+'4. Manuren+toeslagen'!$D$18))*(1+'4. Manuren+toeslagen'!$D$20)</f>
        <v>0</v>
      </c>
      <c r="J217" s="68">
        <v>0</v>
      </c>
      <c r="K217" s="69">
        <f>(J217*(1+'4. Manuren+toeslagen'!$D$17+'4. Manuren+toeslagen'!$D$18))*(1+'4. Manuren+toeslagen'!$D$20)</f>
        <v>0</v>
      </c>
      <c r="L217" s="138">
        <v>9</v>
      </c>
      <c r="M217" s="138">
        <v>20</v>
      </c>
      <c r="N217" s="138">
        <v>250</v>
      </c>
      <c r="O217" s="70">
        <f t="shared" ref="O217:O219" si="50">G217*L217+I217*M217+K217*N217</f>
        <v>0</v>
      </c>
    </row>
    <row r="218" spans="1:15" s="71" customFormat="1" x14ac:dyDescent="0.3">
      <c r="A218" s="66" t="s">
        <v>262</v>
      </c>
      <c r="B218" s="66" t="s">
        <v>239</v>
      </c>
      <c r="C218" s="66" t="s">
        <v>263</v>
      </c>
      <c r="D218" s="154" t="s">
        <v>241</v>
      </c>
      <c r="E218" s="73" t="s">
        <v>79</v>
      </c>
      <c r="F218" s="68">
        <v>0</v>
      </c>
      <c r="G218" s="69">
        <f>(F218*(1+'4. Manuren+toeslagen'!$D$17+'4. Manuren+toeslagen'!$D$18))*(1+'4. Manuren+toeslagen'!$D$20)</f>
        <v>0</v>
      </c>
      <c r="H218" s="68">
        <v>0</v>
      </c>
      <c r="I218" s="69">
        <f>(H218*(1+'4. Manuren+toeslagen'!$D$17+'4. Manuren+toeslagen'!$D$18))*(1+'4. Manuren+toeslagen'!$D$20)</f>
        <v>0</v>
      </c>
      <c r="J218" s="68">
        <v>0</v>
      </c>
      <c r="K218" s="69">
        <f>(J218*(1+'4. Manuren+toeslagen'!$D$17+'4. Manuren+toeslagen'!$D$18))*(1+'4. Manuren+toeslagen'!$D$20)</f>
        <v>0</v>
      </c>
      <c r="L218" s="138">
        <v>1</v>
      </c>
      <c r="M218" s="138">
        <v>20</v>
      </c>
      <c r="N218" s="138">
        <v>250</v>
      </c>
      <c r="O218" s="70">
        <f t="shared" si="50"/>
        <v>0</v>
      </c>
    </row>
    <row r="219" spans="1:15" s="71" customFormat="1" x14ac:dyDescent="0.3">
      <c r="A219" s="66" t="s">
        <v>262</v>
      </c>
      <c r="B219" s="66" t="s">
        <v>239</v>
      </c>
      <c r="C219" s="66" t="s">
        <v>263</v>
      </c>
      <c r="D219" s="154" t="s">
        <v>242</v>
      </c>
      <c r="E219" s="73" t="s">
        <v>77</v>
      </c>
      <c r="F219" s="68">
        <v>0</v>
      </c>
      <c r="G219" s="69">
        <f>(F219*(1+'4. Manuren+toeslagen'!$D$17+'4. Manuren+toeslagen'!$D$18))*(1+'4. Manuren+toeslagen'!$D$20)</f>
        <v>0</v>
      </c>
      <c r="H219" s="68">
        <v>0</v>
      </c>
      <c r="I219" s="69">
        <f>(H219*(1+'4. Manuren+toeslagen'!$D$17+'4. Manuren+toeslagen'!$D$18))*(1+'4. Manuren+toeslagen'!$D$20)</f>
        <v>0</v>
      </c>
      <c r="J219" s="68">
        <v>0</v>
      </c>
      <c r="K219" s="69">
        <f>(J219*(1+'4. Manuren+toeslagen'!$D$17+'4. Manuren+toeslagen'!$D$18))*(1+'4. Manuren+toeslagen'!$D$20)</f>
        <v>0</v>
      </c>
      <c r="L219" s="138">
        <v>9</v>
      </c>
      <c r="M219" s="138">
        <v>20</v>
      </c>
      <c r="N219" s="138">
        <v>250</v>
      </c>
      <c r="O219" s="70">
        <f t="shared" si="50"/>
        <v>0</v>
      </c>
    </row>
    <row r="220" spans="1:15" s="1" customFormat="1" x14ac:dyDescent="0.3">
      <c r="A220" s="66" t="s">
        <v>264</v>
      </c>
      <c r="B220" s="66" t="s">
        <v>265</v>
      </c>
      <c r="C220" s="66" t="s">
        <v>139</v>
      </c>
      <c r="D220" s="66"/>
      <c r="E220" s="67" t="s">
        <v>79</v>
      </c>
      <c r="F220" s="68">
        <v>0</v>
      </c>
      <c r="G220" s="69">
        <f>(F220*(1+'4. Manuren+toeslagen'!$D$17+'4. Manuren+toeslagen'!$D$18))*(1+'4. Manuren+toeslagen'!$D$20)</f>
        <v>0</v>
      </c>
      <c r="H220" s="68">
        <v>0</v>
      </c>
      <c r="I220" s="69">
        <f>(H220*(1+'4. Manuren+toeslagen'!$D$17+'4. Manuren+toeslagen'!$D$18))*(1+'4. Manuren+toeslagen'!$D$20)</f>
        <v>0</v>
      </c>
      <c r="J220" s="68">
        <v>0</v>
      </c>
      <c r="K220" s="69">
        <f>(J220*(1+'4. Manuren+toeslagen'!$D$17+'4. Manuren+toeslagen'!$D$18))*(1+'4. Manuren+toeslagen'!$D$20)</f>
        <v>0</v>
      </c>
      <c r="L220" s="138">
        <v>4.5</v>
      </c>
      <c r="M220" s="138">
        <v>45</v>
      </c>
      <c r="N220" s="138">
        <v>257</v>
      </c>
      <c r="O220" s="70">
        <f t="shared" ref="O220:O269" si="51">G220*L220+I220*M220+K220*N220</f>
        <v>0</v>
      </c>
    </row>
    <row r="221" spans="1:15" s="1" customFormat="1" x14ac:dyDescent="0.3">
      <c r="A221" s="66" t="s">
        <v>266</v>
      </c>
      <c r="B221" s="66" t="s">
        <v>265</v>
      </c>
      <c r="C221" s="66" t="s">
        <v>145</v>
      </c>
      <c r="D221" s="66"/>
      <c r="E221" s="67" t="s">
        <v>79</v>
      </c>
      <c r="F221" s="68">
        <v>0</v>
      </c>
      <c r="G221" s="69">
        <f>(F221*(1+'4. Manuren+toeslagen'!$D$17+'4. Manuren+toeslagen'!$D$18))*(1+'4. Manuren+toeslagen'!$D$20)</f>
        <v>0</v>
      </c>
      <c r="H221" s="68">
        <v>0</v>
      </c>
      <c r="I221" s="69">
        <f>(H221*(1+'4. Manuren+toeslagen'!$D$17+'4. Manuren+toeslagen'!$D$18))*(1+'4. Manuren+toeslagen'!$D$20)</f>
        <v>0</v>
      </c>
      <c r="J221" s="68">
        <v>0</v>
      </c>
      <c r="K221" s="69">
        <f>(J221*(1+'4. Manuren+toeslagen'!$D$17+'4. Manuren+toeslagen'!$D$18))*(1+'4. Manuren+toeslagen'!$D$20)</f>
        <v>0</v>
      </c>
      <c r="L221" s="138">
        <v>4.5</v>
      </c>
      <c r="M221" s="138">
        <v>80</v>
      </c>
      <c r="N221" s="138">
        <v>450.5</v>
      </c>
      <c r="O221" s="70">
        <f t="shared" si="51"/>
        <v>0</v>
      </c>
    </row>
    <row r="222" spans="1:15" s="1" customFormat="1" x14ac:dyDescent="0.3">
      <c r="A222" s="66" t="s">
        <v>267</v>
      </c>
      <c r="B222" s="66" t="s">
        <v>268</v>
      </c>
      <c r="C222" s="66" t="s">
        <v>150</v>
      </c>
      <c r="D222" s="66"/>
      <c r="E222" s="67" t="s">
        <v>79</v>
      </c>
      <c r="F222" s="68">
        <v>0</v>
      </c>
      <c r="G222" s="69">
        <f>(F222*(1+'4. Manuren+toeslagen'!$D$17+'4. Manuren+toeslagen'!$D$18))*(1+'4. Manuren+toeslagen'!$D$20)</f>
        <v>0</v>
      </c>
      <c r="H222" s="68">
        <v>0</v>
      </c>
      <c r="I222" s="69">
        <f>(H222*(1+'4. Manuren+toeslagen'!$D$17+'4. Manuren+toeslagen'!$D$18))*(1+'4. Manuren+toeslagen'!$D$20)</f>
        <v>0</v>
      </c>
      <c r="J222" s="68">
        <v>0</v>
      </c>
      <c r="K222" s="69">
        <f>(J222*(1+'4. Manuren+toeslagen'!$D$17+'4. Manuren+toeslagen'!$D$18))*(1+'4. Manuren+toeslagen'!$D$20)</f>
        <v>0</v>
      </c>
      <c r="L222" s="138">
        <v>9.75</v>
      </c>
      <c r="M222" s="138">
        <v>80</v>
      </c>
      <c r="N222" s="138">
        <v>450.5</v>
      </c>
      <c r="O222" s="70">
        <f t="shared" si="51"/>
        <v>0</v>
      </c>
    </row>
    <row r="223" spans="1:15" s="71" customFormat="1" x14ac:dyDescent="0.3">
      <c r="A223" s="66" t="s">
        <v>267</v>
      </c>
      <c r="B223" s="66" t="s">
        <v>268</v>
      </c>
      <c r="C223" s="66" t="s">
        <v>150</v>
      </c>
      <c r="D223" s="154" t="s">
        <v>74</v>
      </c>
      <c r="E223" s="73" t="s">
        <v>75</v>
      </c>
      <c r="F223" s="68">
        <v>0</v>
      </c>
      <c r="G223" s="69">
        <f>(F223*(1+'4. Manuren+toeslagen'!$D$17+'4. Manuren+toeslagen'!$D$18))*(1+'4. Manuren+toeslagen'!$D$20)</f>
        <v>0</v>
      </c>
      <c r="H223" s="68">
        <v>0</v>
      </c>
      <c r="I223" s="69">
        <f>(H223*(1+'4. Manuren+toeslagen'!$D$17+'4. Manuren+toeslagen'!$D$18))*(1+'4. Manuren+toeslagen'!$D$20)</f>
        <v>0</v>
      </c>
      <c r="J223" s="68">
        <v>0</v>
      </c>
      <c r="K223" s="69">
        <f>(J223*(1+'4. Manuren+toeslagen'!$D$17+'4. Manuren+toeslagen'!$D$18))*(1+'4. Manuren+toeslagen'!$D$20)</f>
        <v>0</v>
      </c>
      <c r="L223" s="138">
        <v>1</v>
      </c>
      <c r="M223" s="138">
        <v>20</v>
      </c>
      <c r="N223" s="138">
        <v>250</v>
      </c>
      <c r="O223" s="70">
        <f>G223*L223+I223*M223+K223*N223</f>
        <v>0</v>
      </c>
    </row>
    <row r="224" spans="1:15" s="71" customFormat="1" x14ac:dyDescent="0.3">
      <c r="A224" s="66" t="s">
        <v>267</v>
      </c>
      <c r="B224" s="66" t="s">
        <v>268</v>
      </c>
      <c r="C224" s="66" t="s">
        <v>150</v>
      </c>
      <c r="D224" s="154" t="s">
        <v>76</v>
      </c>
      <c r="E224" s="73" t="s">
        <v>77</v>
      </c>
      <c r="F224" s="68">
        <v>0</v>
      </c>
      <c r="G224" s="69">
        <f>(F224*(1+'4. Manuren+toeslagen'!$D$17+'4. Manuren+toeslagen'!$D$18))*(1+'4. Manuren+toeslagen'!$D$20)</f>
        <v>0</v>
      </c>
      <c r="H224" s="68">
        <v>0</v>
      </c>
      <c r="I224" s="69">
        <f>(H224*(1+'4. Manuren+toeslagen'!$D$17+'4. Manuren+toeslagen'!$D$18))*(1+'4. Manuren+toeslagen'!$D$20)</f>
        <v>0</v>
      </c>
      <c r="J224" s="68">
        <v>0</v>
      </c>
      <c r="K224" s="69">
        <f>(J224*(1+'4. Manuren+toeslagen'!$D$17+'4. Manuren+toeslagen'!$D$18))*(1+'4. Manuren+toeslagen'!$D$20)</f>
        <v>0</v>
      </c>
      <c r="L224" s="138">
        <v>9</v>
      </c>
      <c r="M224" s="138">
        <v>20</v>
      </c>
      <c r="N224" s="138">
        <v>250</v>
      </c>
      <c r="O224" s="70">
        <f t="shared" ref="O224:O225" si="52">G224*L224+I224*M224+K224*N224</f>
        <v>0</v>
      </c>
    </row>
    <row r="225" spans="1:15" s="71" customFormat="1" x14ac:dyDescent="0.3">
      <c r="A225" s="66" t="s">
        <v>267</v>
      </c>
      <c r="B225" s="66" t="s">
        <v>268</v>
      </c>
      <c r="C225" s="66" t="s">
        <v>150</v>
      </c>
      <c r="D225" s="154" t="s">
        <v>241</v>
      </c>
      <c r="E225" s="73" t="s">
        <v>79</v>
      </c>
      <c r="F225" s="68">
        <v>0</v>
      </c>
      <c r="G225" s="69">
        <f>(F225*(1+'4. Manuren+toeslagen'!$D$17+'4. Manuren+toeslagen'!$D$18))*(1+'4. Manuren+toeslagen'!$D$20)</f>
        <v>0</v>
      </c>
      <c r="H225" s="68">
        <v>0</v>
      </c>
      <c r="I225" s="69">
        <f>(H225*(1+'4. Manuren+toeslagen'!$D$17+'4. Manuren+toeslagen'!$D$18))*(1+'4. Manuren+toeslagen'!$D$20)</f>
        <v>0</v>
      </c>
      <c r="J225" s="68">
        <v>0</v>
      </c>
      <c r="K225" s="69">
        <f>(J225*(1+'4. Manuren+toeslagen'!$D$17+'4. Manuren+toeslagen'!$D$18))*(1+'4. Manuren+toeslagen'!$D$20)</f>
        <v>0</v>
      </c>
      <c r="L225" s="138">
        <v>1</v>
      </c>
      <c r="M225" s="138">
        <v>20</v>
      </c>
      <c r="N225" s="138">
        <v>250</v>
      </c>
      <c r="O225" s="70">
        <f t="shared" si="52"/>
        <v>0</v>
      </c>
    </row>
    <row r="226" spans="1:15" s="71" customFormat="1" x14ac:dyDescent="0.3">
      <c r="A226" s="66" t="s">
        <v>269</v>
      </c>
      <c r="B226" s="66" t="s">
        <v>268</v>
      </c>
      <c r="C226" s="66" t="s">
        <v>156</v>
      </c>
      <c r="D226" s="154" t="s">
        <v>74</v>
      </c>
      <c r="E226" s="73" t="s">
        <v>75</v>
      </c>
      <c r="F226" s="68">
        <v>0</v>
      </c>
      <c r="G226" s="69">
        <f>(F226*(1+'4. Manuren+toeslagen'!$D$17+'4. Manuren+toeslagen'!$D$18))*(1+'4. Manuren+toeslagen'!$D$20)</f>
        <v>0</v>
      </c>
      <c r="H226" s="68">
        <v>0</v>
      </c>
      <c r="I226" s="69">
        <f>(H226*(1+'4. Manuren+toeslagen'!$D$17+'4. Manuren+toeslagen'!$D$18))*(1+'4. Manuren+toeslagen'!$D$20)</f>
        <v>0</v>
      </c>
      <c r="J226" s="68">
        <v>0</v>
      </c>
      <c r="K226" s="69">
        <f>(J226*(1+'4. Manuren+toeslagen'!$D$17+'4. Manuren+toeslagen'!$D$18))*(1+'4. Manuren+toeslagen'!$D$20)</f>
        <v>0</v>
      </c>
      <c r="L226" s="138">
        <v>1</v>
      </c>
      <c r="M226" s="138">
        <v>20</v>
      </c>
      <c r="N226" s="138">
        <v>250</v>
      </c>
      <c r="O226" s="70">
        <f>G226*L226+I226*M226+K226*N226</f>
        <v>0</v>
      </c>
    </row>
    <row r="227" spans="1:15" s="71" customFormat="1" x14ac:dyDescent="0.3">
      <c r="A227" s="66" t="s">
        <v>269</v>
      </c>
      <c r="B227" s="66" t="s">
        <v>268</v>
      </c>
      <c r="C227" s="66" t="s">
        <v>156</v>
      </c>
      <c r="D227" s="154" t="s">
        <v>76</v>
      </c>
      <c r="E227" s="73" t="s">
        <v>77</v>
      </c>
      <c r="F227" s="68">
        <v>0</v>
      </c>
      <c r="G227" s="69">
        <f>(F227*(1+'4. Manuren+toeslagen'!$D$17+'4. Manuren+toeslagen'!$D$18))*(1+'4. Manuren+toeslagen'!$D$20)</f>
        <v>0</v>
      </c>
      <c r="H227" s="68">
        <v>0</v>
      </c>
      <c r="I227" s="69">
        <f>(H227*(1+'4. Manuren+toeslagen'!$D$17+'4. Manuren+toeslagen'!$D$18))*(1+'4. Manuren+toeslagen'!$D$20)</f>
        <v>0</v>
      </c>
      <c r="J227" s="68">
        <v>0</v>
      </c>
      <c r="K227" s="69">
        <f>(J227*(1+'4. Manuren+toeslagen'!$D$17+'4. Manuren+toeslagen'!$D$18))*(1+'4. Manuren+toeslagen'!$D$20)</f>
        <v>0</v>
      </c>
      <c r="L227" s="138">
        <v>9</v>
      </c>
      <c r="M227" s="138">
        <v>20</v>
      </c>
      <c r="N227" s="138">
        <v>250</v>
      </c>
      <c r="O227" s="70">
        <f t="shared" ref="O227:O228" si="53">G227*L227+I227*M227+K227*N227</f>
        <v>0</v>
      </c>
    </row>
    <row r="228" spans="1:15" s="71" customFormat="1" x14ac:dyDescent="0.3">
      <c r="A228" s="66" t="s">
        <v>269</v>
      </c>
      <c r="B228" s="66" t="s">
        <v>268</v>
      </c>
      <c r="C228" s="66" t="s">
        <v>156</v>
      </c>
      <c r="D228" s="154" t="s">
        <v>241</v>
      </c>
      <c r="E228" s="73" t="s">
        <v>79</v>
      </c>
      <c r="F228" s="68">
        <v>0</v>
      </c>
      <c r="G228" s="69">
        <f>(F228*(1+'4. Manuren+toeslagen'!$D$17+'4. Manuren+toeslagen'!$D$18))*(1+'4. Manuren+toeslagen'!$D$20)</f>
        <v>0</v>
      </c>
      <c r="H228" s="68">
        <v>0</v>
      </c>
      <c r="I228" s="69">
        <f>(H228*(1+'4. Manuren+toeslagen'!$D$17+'4. Manuren+toeslagen'!$D$18))*(1+'4. Manuren+toeslagen'!$D$20)</f>
        <v>0</v>
      </c>
      <c r="J228" s="68">
        <v>0</v>
      </c>
      <c r="K228" s="69">
        <f>(J228*(1+'4. Manuren+toeslagen'!$D$17+'4. Manuren+toeslagen'!$D$18))*(1+'4. Manuren+toeslagen'!$D$20)</f>
        <v>0</v>
      </c>
      <c r="L228" s="138">
        <v>1</v>
      </c>
      <c r="M228" s="138">
        <v>20</v>
      </c>
      <c r="N228" s="138">
        <v>250</v>
      </c>
      <c r="O228" s="70">
        <f t="shared" si="53"/>
        <v>0</v>
      </c>
    </row>
    <row r="229" spans="1:15" s="71" customFormat="1" x14ac:dyDescent="0.3">
      <c r="A229" s="66" t="s">
        <v>270</v>
      </c>
      <c r="B229" s="66" t="s">
        <v>268</v>
      </c>
      <c r="C229" s="66" t="s">
        <v>271</v>
      </c>
      <c r="D229" s="154" t="s">
        <v>74</v>
      </c>
      <c r="E229" s="73" t="s">
        <v>75</v>
      </c>
      <c r="F229" s="68">
        <v>0</v>
      </c>
      <c r="G229" s="69">
        <f>(F229*(1+'4. Manuren+toeslagen'!$D$17+'4. Manuren+toeslagen'!$D$18))*(1+'4. Manuren+toeslagen'!$D$20)</f>
        <v>0</v>
      </c>
      <c r="H229" s="68">
        <v>0</v>
      </c>
      <c r="I229" s="69">
        <f>(H229*(1+'4. Manuren+toeslagen'!$D$17+'4. Manuren+toeslagen'!$D$18))*(1+'4. Manuren+toeslagen'!$D$20)</f>
        <v>0</v>
      </c>
      <c r="J229" s="68">
        <v>0</v>
      </c>
      <c r="K229" s="69">
        <f>(J229*(1+'4. Manuren+toeslagen'!$D$17+'4. Manuren+toeslagen'!$D$18))*(1+'4. Manuren+toeslagen'!$D$20)</f>
        <v>0</v>
      </c>
      <c r="L229" s="138">
        <v>1</v>
      </c>
      <c r="M229" s="138">
        <v>20</v>
      </c>
      <c r="N229" s="138">
        <v>250</v>
      </c>
      <c r="O229" s="70">
        <f>G229*L229+I229*M229+K229*N229</f>
        <v>0</v>
      </c>
    </row>
    <row r="230" spans="1:15" s="71" customFormat="1" x14ac:dyDescent="0.3">
      <c r="A230" s="66" t="s">
        <v>270</v>
      </c>
      <c r="B230" s="66" t="s">
        <v>268</v>
      </c>
      <c r="C230" s="66" t="s">
        <v>271</v>
      </c>
      <c r="D230" s="154" t="s">
        <v>76</v>
      </c>
      <c r="E230" s="73" t="s">
        <v>77</v>
      </c>
      <c r="F230" s="68">
        <v>0</v>
      </c>
      <c r="G230" s="69">
        <f>(F230*(1+'4. Manuren+toeslagen'!$D$17+'4. Manuren+toeslagen'!$D$18))*(1+'4. Manuren+toeslagen'!$D$20)</f>
        <v>0</v>
      </c>
      <c r="H230" s="68">
        <v>0</v>
      </c>
      <c r="I230" s="69">
        <f>(H230*(1+'4. Manuren+toeslagen'!$D$17+'4. Manuren+toeslagen'!$D$18))*(1+'4. Manuren+toeslagen'!$D$20)</f>
        <v>0</v>
      </c>
      <c r="J230" s="68">
        <v>0</v>
      </c>
      <c r="K230" s="69">
        <f>(J230*(1+'4. Manuren+toeslagen'!$D$17+'4. Manuren+toeslagen'!$D$18))*(1+'4. Manuren+toeslagen'!$D$20)</f>
        <v>0</v>
      </c>
      <c r="L230" s="138">
        <v>9</v>
      </c>
      <c r="M230" s="138">
        <v>20</v>
      </c>
      <c r="N230" s="138">
        <v>250</v>
      </c>
      <c r="O230" s="70">
        <f t="shared" ref="O230:O231" si="54">G230*L230+I230*M230+K230*N230</f>
        <v>0</v>
      </c>
    </row>
    <row r="231" spans="1:15" s="71" customFormat="1" x14ac:dyDescent="0.3">
      <c r="A231" s="66" t="s">
        <v>270</v>
      </c>
      <c r="B231" s="66" t="s">
        <v>268</v>
      </c>
      <c r="C231" s="66" t="s">
        <v>271</v>
      </c>
      <c r="D231" s="154" t="s">
        <v>241</v>
      </c>
      <c r="E231" s="73" t="s">
        <v>79</v>
      </c>
      <c r="F231" s="68">
        <v>0</v>
      </c>
      <c r="G231" s="69">
        <f>(F231*(1+'4. Manuren+toeslagen'!$D$17+'4. Manuren+toeslagen'!$D$18))*(1+'4. Manuren+toeslagen'!$D$20)</f>
        <v>0</v>
      </c>
      <c r="H231" s="68">
        <v>0</v>
      </c>
      <c r="I231" s="69">
        <f>(H231*(1+'4. Manuren+toeslagen'!$D$17+'4. Manuren+toeslagen'!$D$18))*(1+'4. Manuren+toeslagen'!$D$20)</f>
        <v>0</v>
      </c>
      <c r="J231" s="68">
        <v>0</v>
      </c>
      <c r="K231" s="69">
        <f>(J231*(1+'4. Manuren+toeslagen'!$D$17+'4. Manuren+toeslagen'!$D$18))*(1+'4. Manuren+toeslagen'!$D$20)</f>
        <v>0</v>
      </c>
      <c r="L231" s="138">
        <v>1</v>
      </c>
      <c r="M231" s="138">
        <v>20</v>
      </c>
      <c r="N231" s="138">
        <v>250</v>
      </c>
      <c r="O231" s="70">
        <f t="shared" si="54"/>
        <v>0</v>
      </c>
    </row>
    <row r="232" spans="1:15" s="71" customFormat="1" x14ac:dyDescent="0.3">
      <c r="A232" s="66" t="s">
        <v>272</v>
      </c>
      <c r="B232" s="66" t="s">
        <v>268</v>
      </c>
      <c r="C232" s="66" t="s">
        <v>273</v>
      </c>
      <c r="D232" s="154" t="s">
        <v>74</v>
      </c>
      <c r="E232" s="73" t="s">
        <v>75</v>
      </c>
      <c r="F232" s="68">
        <v>0</v>
      </c>
      <c r="G232" s="69">
        <f>(F232*(1+'4. Manuren+toeslagen'!$D$17+'4. Manuren+toeslagen'!$D$18))*(1+'4. Manuren+toeslagen'!$D$20)</f>
        <v>0</v>
      </c>
      <c r="H232" s="68">
        <v>0</v>
      </c>
      <c r="I232" s="69">
        <f>(H232*(1+'4. Manuren+toeslagen'!$D$17+'4. Manuren+toeslagen'!$D$18))*(1+'4. Manuren+toeslagen'!$D$20)</f>
        <v>0</v>
      </c>
      <c r="J232" s="68">
        <v>0</v>
      </c>
      <c r="K232" s="69">
        <f>(J232*(1+'4. Manuren+toeslagen'!$D$17+'4. Manuren+toeslagen'!$D$18))*(1+'4. Manuren+toeslagen'!$D$20)</f>
        <v>0</v>
      </c>
      <c r="L232" s="138">
        <v>1</v>
      </c>
      <c r="M232" s="138">
        <v>20</v>
      </c>
      <c r="N232" s="138">
        <v>250</v>
      </c>
      <c r="O232" s="70">
        <f>G232*L232+I232*M232+K232*N232</f>
        <v>0</v>
      </c>
    </row>
    <row r="233" spans="1:15" s="71" customFormat="1" x14ac:dyDescent="0.3">
      <c r="A233" s="66" t="s">
        <v>272</v>
      </c>
      <c r="B233" s="66" t="s">
        <v>268</v>
      </c>
      <c r="C233" s="66" t="s">
        <v>273</v>
      </c>
      <c r="D233" s="154" t="s">
        <v>76</v>
      </c>
      <c r="E233" s="73" t="s">
        <v>77</v>
      </c>
      <c r="F233" s="68">
        <v>0</v>
      </c>
      <c r="G233" s="69">
        <f>(F233*(1+'4. Manuren+toeslagen'!$D$17+'4. Manuren+toeslagen'!$D$18))*(1+'4. Manuren+toeslagen'!$D$20)</f>
        <v>0</v>
      </c>
      <c r="H233" s="68">
        <v>0</v>
      </c>
      <c r="I233" s="69">
        <f>(H233*(1+'4. Manuren+toeslagen'!$D$17+'4. Manuren+toeslagen'!$D$18))*(1+'4. Manuren+toeslagen'!$D$20)</f>
        <v>0</v>
      </c>
      <c r="J233" s="68">
        <v>0</v>
      </c>
      <c r="K233" s="69">
        <f>(J233*(1+'4. Manuren+toeslagen'!$D$17+'4. Manuren+toeslagen'!$D$18))*(1+'4. Manuren+toeslagen'!$D$20)</f>
        <v>0</v>
      </c>
      <c r="L233" s="138">
        <v>9</v>
      </c>
      <c r="M233" s="138">
        <v>20</v>
      </c>
      <c r="N233" s="138">
        <v>250</v>
      </c>
      <c r="O233" s="70">
        <f t="shared" ref="O233:O234" si="55">G233*L233+I233*M233+K233*N233</f>
        <v>0</v>
      </c>
    </row>
    <row r="234" spans="1:15" s="71" customFormat="1" x14ac:dyDescent="0.3">
      <c r="A234" s="66" t="s">
        <v>272</v>
      </c>
      <c r="B234" s="66" t="s">
        <v>268</v>
      </c>
      <c r="C234" s="66" t="s">
        <v>273</v>
      </c>
      <c r="D234" s="154" t="s">
        <v>241</v>
      </c>
      <c r="E234" s="73" t="s">
        <v>79</v>
      </c>
      <c r="F234" s="68">
        <v>0</v>
      </c>
      <c r="G234" s="69">
        <f>(F234*(1+'4. Manuren+toeslagen'!$D$17+'4. Manuren+toeslagen'!$D$18))*(1+'4. Manuren+toeslagen'!$D$20)</f>
        <v>0</v>
      </c>
      <c r="H234" s="68">
        <v>0</v>
      </c>
      <c r="I234" s="69">
        <f>(H234*(1+'4. Manuren+toeslagen'!$D$17+'4. Manuren+toeslagen'!$D$18))*(1+'4. Manuren+toeslagen'!$D$20)</f>
        <v>0</v>
      </c>
      <c r="J234" s="68">
        <v>0</v>
      </c>
      <c r="K234" s="69">
        <f>(J234*(1+'4. Manuren+toeslagen'!$D$17+'4. Manuren+toeslagen'!$D$18))*(1+'4. Manuren+toeslagen'!$D$20)</f>
        <v>0</v>
      </c>
      <c r="L234" s="138">
        <v>1</v>
      </c>
      <c r="M234" s="138">
        <v>20</v>
      </c>
      <c r="N234" s="138">
        <v>250</v>
      </c>
      <c r="O234" s="70">
        <f t="shared" si="55"/>
        <v>0</v>
      </c>
    </row>
    <row r="235" spans="1:15" s="71" customFormat="1" x14ac:dyDescent="0.3">
      <c r="A235" s="66" t="s">
        <v>274</v>
      </c>
      <c r="B235" s="66" t="s">
        <v>268</v>
      </c>
      <c r="C235" s="66" t="s">
        <v>275</v>
      </c>
      <c r="D235" s="154" t="s">
        <v>74</v>
      </c>
      <c r="E235" s="73" t="s">
        <v>75</v>
      </c>
      <c r="F235" s="68">
        <v>0</v>
      </c>
      <c r="G235" s="69">
        <f>(F235*(1+'4. Manuren+toeslagen'!$D$17+'4. Manuren+toeslagen'!$D$18))*(1+'4. Manuren+toeslagen'!$D$20)</f>
        <v>0</v>
      </c>
      <c r="H235" s="68">
        <v>0</v>
      </c>
      <c r="I235" s="69">
        <f>(H235*(1+'4. Manuren+toeslagen'!$D$17+'4. Manuren+toeslagen'!$D$18))*(1+'4. Manuren+toeslagen'!$D$20)</f>
        <v>0</v>
      </c>
      <c r="J235" s="68">
        <v>0</v>
      </c>
      <c r="K235" s="69">
        <f>(J235*(1+'4. Manuren+toeslagen'!$D$17+'4. Manuren+toeslagen'!$D$18))*(1+'4. Manuren+toeslagen'!$D$20)</f>
        <v>0</v>
      </c>
      <c r="L235" s="138">
        <v>1</v>
      </c>
      <c r="M235" s="138">
        <v>20</v>
      </c>
      <c r="N235" s="138">
        <v>250</v>
      </c>
      <c r="O235" s="70">
        <f>G235*L235+I235*M235+K235*N235</f>
        <v>0</v>
      </c>
    </row>
    <row r="236" spans="1:15" s="71" customFormat="1" x14ac:dyDescent="0.3">
      <c r="A236" s="66" t="s">
        <v>274</v>
      </c>
      <c r="B236" s="66" t="s">
        <v>268</v>
      </c>
      <c r="C236" s="66" t="s">
        <v>275</v>
      </c>
      <c r="D236" s="154" t="s">
        <v>76</v>
      </c>
      <c r="E236" s="73" t="s">
        <v>77</v>
      </c>
      <c r="F236" s="68">
        <v>0</v>
      </c>
      <c r="G236" s="69">
        <f>(F236*(1+'4. Manuren+toeslagen'!$D$17+'4. Manuren+toeslagen'!$D$18))*(1+'4. Manuren+toeslagen'!$D$20)</f>
        <v>0</v>
      </c>
      <c r="H236" s="68">
        <v>0</v>
      </c>
      <c r="I236" s="69">
        <f>(H236*(1+'4. Manuren+toeslagen'!$D$17+'4. Manuren+toeslagen'!$D$18))*(1+'4. Manuren+toeslagen'!$D$20)</f>
        <v>0</v>
      </c>
      <c r="J236" s="68">
        <v>0</v>
      </c>
      <c r="K236" s="69">
        <f>(J236*(1+'4. Manuren+toeslagen'!$D$17+'4. Manuren+toeslagen'!$D$18))*(1+'4. Manuren+toeslagen'!$D$20)</f>
        <v>0</v>
      </c>
      <c r="L236" s="138">
        <v>9</v>
      </c>
      <c r="M236" s="138">
        <v>20</v>
      </c>
      <c r="N236" s="138">
        <v>250</v>
      </c>
      <c r="O236" s="70">
        <f t="shared" ref="O236:O237" si="56">G236*L236+I236*M236+K236*N236</f>
        <v>0</v>
      </c>
    </row>
    <row r="237" spans="1:15" s="71" customFormat="1" x14ac:dyDescent="0.3">
      <c r="A237" s="66" t="s">
        <v>274</v>
      </c>
      <c r="B237" s="66" t="s">
        <v>268</v>
      </c>
      <c r="C237" s="66" t="s">
        <v>275</v>
      </c>
      <c r="D237" s="154" t="s">
        <v>241</v>
      </c>
      <c r="E237" s="73" t="s">
        <v>79</v>
      </c>
      <c r="F237" s="68">
        <v>0</v>
      </c>
      <c r="G237" s="69">
        <f>(F237*(1+'4. Manuren+toeslagen'!$D$17+'4. Manuren+toeslagen'!$D$18))*(1+'4. Manuren+toeslagen'!$D$20)</f>
        <v>0</v>
      </c>
      <c r="H237" s="68">
        <v>0</v>
      </c>
      <c r="I237" s="69">
        <f>(H237*(1+'4. Manuren+toeslagen'!$D$17+'4. Manuren+toeslagen'!$D$18))*(1+'4. Manuren+toeslagen'!$D$20)</f>
        <v>0</v>
      </c>
      <c r="J237" s="68">
        <v>0</v>
      </c>
      <c r="K237" s="69">
        <f>(J237*(1+'4. Manuren+toeslagen'!$D$17+'4. Manuren+toeslagen'!$D$18))*(1+'4. Manuren+toeslagen'!$D$20)</f>
        <v>0</v>
      </c>
      <c r="L237" s="138">
        <v>1</v>
      </c>
      <c r="M237" s="138">
        <v>20</v>
      </c>
      <c r="N237" s="138">
        <v>250</v>
      </c>
      <c r="O237" s="70">
        <f t="shared" si="56"/>
        <v>0</v>
      </c>
    </row>
    <row r="238" spans="1:15" s="71" customFormat="1" x14ac:dyDescent="0.3">
      <c r="A238" s="66" t="s">
        <v>276</v>
      </c>
      <c r="B238" s="66" t="s">
        <v>268</v>
      </c>
      <c r="C238" s="66" t="s">
        <v>277</v>
      </c>
      <c r="D238" s="154" t="s">
        <v>74</v>
      </c>
      <c r="E238" s="73" t="s">
        <v>75</v>
      </c>
      <c r="F238" s="68">
        <v>0</v>
      </c>
      <c r="G238" s="69">
        <f>(F238*(1+'4. Manuren+toeslagen'!$D$17+'4. Manuren+toeslagen'!$D$18))*(1+'4. Manuren+toeslagen'!$D$20)</f>
        <v>0</v>
      </c>
      <c r="H238" s="68">
        <v>0</v>
      </c>
      <c r="I238" s="69">
        <f>(H238*(1+'4. Manuren+toeslagen'!$D$17+'4. Manuren+toeslagen'!$D$18))*(1+'4. Manuren+toeslagen'!$D$20)</f>
        <v>0</v>
      </c>
      <c r="J238" s="68">
        <v>0</v>
      </c>
      <c r="K238" s="69">
        <f>(J238*(1+'4. Manuren+toeslagen'!$D$17+'4. Manuren+toeslagen'!$D$18))*(1+'4. Manuren+toeslagen'!$D$20)</f>
        <v>0</v>
      </c>
      <c r="L238" s="138">
        <v>1</v>
      </c>
      <c r="M238" s="138">
        <v>20</v>
      </c>
      <c r="N238" s="138">
        <v>250</v>
      </c>
      <c r="O238" s="70">
        <f>G238*L238+I238*M238+K238*N238</f>
        <v>0</v>
      </c>
    </row>
    <row r="239" spans="1:15" s="71" customFormat="1" x14ac:dyDescent="0.3">
      <c r="A239" s="66" t="s">
        <v>276</v>
      </c>
      <c r="B239" s="66" t="s">
        <v>268</v>
      </c>
      <c r="C239" s="66" t="s">
        <v>277</v>
      </c>
      <c r="D239" s="154" t="s">
        <v>76</v>
      </c>
      <c r="E239" s="73" t="s">
        <v>77</v>
      </c>
      <c r="F239" s="68">
        <v>0</v>
      </c>
      <c r="G239" s="69">
        <f>(F239*(1+'4. Manuren+toeslagen'!$D$17+'4. Manuren+toeslagen'!$D$18))*(1+'4. Manuren+toeslagen'!$D$20)</f>
        <v>0</v>
      </c>
      <c r="H239" s="68">
        <v>0</v>
      </c>
      <c r="I239" s="69">
        <f>(H239*(1+'4. Manuren+toeslagen'!$D$17+'4. Manuren+toeslagen'!$D$18))*(1+'4. Manuren+toeslagen'!$D$20)</f>
        <v>0</v>
      </c>
      <c r="J239" s="68">
        <v>0</v>
      </c>
      <c r="K239" s="69">
        <f>(J239*(1+'4. Manuren+toeslagen'!$D$17+'4. Manuren+toeslagen'!$D$18))*(1+'4. Manuren+toeslagen'!$D$20)</f>
        <v>0</v>
      </c>
      <c r="L239" s="138">
        <v>9</v>
      </c>
      <c r="M239" s="138">
        <v>20</v>
      </c>
      <c r="N239" s="138">
        <v>250</v>
      </c>
      <c r="O239" s="70">
        <f t="shared" ref="O239:O240" si="57">G239*L239+I239*M239+K239*N239</f>
        <v>0</v>
      </c>
    </row>
    <row r="240" spans="1:15" s="71" customFormat="1" x14ac:dyDescent="0.3">
      <c r="A240" s="66" t="s">
        <v>276</v>
      </c>
      <c r="B240" s="66" t="s">
        <v>268</v>
      </c>
      <c r="C240" s="66" t="s">
        <v>277</v>
      </c>
      <c r="D240" s="154" t="s">
        <v>241</v>
      </c>
      <c r="E240" s="73" t="s">
        <v>79</v>
      </c>
      <c r="F240" s="68">
        <v>0</v>
      </c>
      <c r="G240" s="69">
        <f>(F240*(1+'4. Manuren+toeslagen'!$D$17+'4. Manuren+toeslagen'!$D$18))*(1+'4. Manuren+toeslagen'!$D$20)</f>
        <v>0</v>
      </c>
      <c r="H240" s="68">
        <v>0</v>
      </c>
      <c r="I240" s="69">
        <f>(H240*(1+'4. Manuren+toeslagen'!$D$17+'4. Manuren+toeslagen'!$D$18))*(1+'4. Manuren+toeslagen'!$D$20)</f>
        <v>0</v>
      </c>
      <c r="J240" s="68">
        <v>0</v>
      </c>
      <c r="K240" s="69">
        <f>(J240*(1+'4. Manuren+toeslagen'!$D$17+'4. Manuren+toeslagen'!$D$18))*(1+'4. Manuren+toeslagen'!$D$20)</f>
        <v>0</v>
      </c>
      <c r="L240" s="138">
        <v>1</v>
      </c>
      <c r="M240" s="138">
        <v>20</v>
      </c>
      <c r="N240" s="138">
        <v>250</v>
      </c>
      <c r="O240" s="70">
        <f t="shared" si="57"/>
        <v>0</v>
      </c>
    </row>
    <row r="241" spans="1:15" s="71" customFormat="1" x14ac:dyDescent="0.3">
      <c r="A241" s="66" t="s">
        <v>278</v>
      </c>
      <c r="B241" s="66" t="s">
        <v>268</v>
      </c>
      <c r="C241" s="66" t="s">
        <v>279</v>
      </c>
      <c r="D241" s="154" t="s">
        <v>74</v>
      </c>
      <c r="E241" s="73" t="s">
        <v>75</v>
      </c>
      <c r="F241" s="68">
        <v>0</v>
      </c>
      <c r="G241" s="69">
        <f>(F241*(1+'4. Manuren+toeslagen'!$D$17+'4. Manuren+toeslagen'!$D$18))*(1+'4. Manuren+toeslagen'!$D$20)</f>
        <v>0</v>
      </c>
      <c r="H241" s="68">
        <v>0</v>
      </c>
      <c r="I241" s="69">
        <f>(H241*(1+'4. Manuren+toeslagen'!$D$17+'4. Manuren+toeslagen'!$D$18))*(1+'4. Manuren+toeslagen'!$D$20)</f>
        <v>0</v>
      </c>
      <c r="J241" s="68">
        <v>0</v>
      </c>
      <c r="K241" s="69">
        <f>(J241*(1+'4. Manuren+toeslagen'!$D$17+'4. Manuren+toeslagen'!$D$18))*(1+'4. Manuren+toeslagen'!$D$20)</f>
        <v>0</v>
      </c>
      <c r="L241" s="138">
        <v>1</v>
      </c>
      <c r="M241" s="138">
        <v>20</v>
      </c>
      <c r="N241" s="138">
        <v>250</v>
      </c>
      <c r="O241" s="70">
        <f>G241*L241+I241*M241+K241*N241</f>
        <v>0</v>
      </c>
    </row>
    <row r="242" spans="1:15" s="71" customFormat="1" x14ac:dyDescent="0.3">
      <c r="A242" s="66" t="s">
        <v>278</v>
      </c>
      <c r="B242" s="66" t="s">
        <v>268</v>
      </c>
      <c r="C242" s="66" t="s">
        <v>279</v>
      </c>
      <c r="D242" s="154" t="s">
        <v>76</v>
      </c>
      <c r="E242" s="73" t="s">
        <v>77</v>
      </c>
      <c r="F242" s="68">
        <v>0</v>
      </c>
      <c r="G242" s="69">
        <f>(F242*(1+'4. Manuren+toeslagen'!$D$17+'4. Manuren+toeslagen'!$D$18))*(1+'4. Manuren+toeslagen'!$D$20)</f>
        <v>0</v>
      </c>
      <c r="H242" s="68">
        <v>0</v>
      </c>
      <c r="I242" s="69">
        <f>(H242*(1+'4. Manuren+toeslagen'!$D$17+'4. Manuren+toeslagen'!$D$18))*(1+'4. Manuren+toeslagen'!$D$20)</f>
        <v>0</v>
      </c>
      <c r="J242" s="68">
        <v>0</v>
      </c>
      <c r="K242" s="69">
        <f>(J242*(1+'4. Manuren+toeslagen'!$D$17+'4. Manuren+toeslagen'!$D$18))*(1+'4. Manuren+toeslagen'!$D$20)</f>
        <v>0</v>
      </c>
      <c r="L242" s="138">
        <v>9</v>
      </c>
      <c r="M242" s="138">
        <v>20</v>
      </c>
      <c r="N242" s="138">
        <v>250</v>
      </c>
      <c r="O242" s="70">
        <f t="shared" ref="O242:O243" si="58">G242*L242+I242*M242+K242*N242</f>
        <v>0</v>
      </c>
    </row>
    <row r="243" spans="1:15" s="71" customFormat="1" x14ac:dyDescent="0.3">
      <c r="A243" s="66" t="s">
        <v>278</v>
      </c>
      <c r="B243" s="66" t="s">
        <v>268</v>
      </c>
      <c r="C243" s="66" t="s">
        <v>279</v>
      </c>
      <c r="D243" s="154" t="s">
        <v>241</v>
      </c>
      <c r="E243" s="73" t="s">
        <v>79</v>
      </c>
      <c r="F243" s="68">
        <v>0</v>
      </c>
      <c r="G243" s="69">
        <f>(F243*(1+'4. Manuren+toeslagen'!$D$17+'4. Manuren+toeslagen'!$D$18))*(1+'4. Manuren+toeslagen'!$D$20)</f>
        <v>0</v>
      </c>
      <c r="H243" s="68">
        <v>0</v>
      </c>
      <c r="I243" s="69">
        <f>(H243*(1+'4. Manuren+toeslagen'!$D$17+'4. Manuren+toeslagen'!$D$18))*(1+'4. Manuren+toeslagen'!$D$20)</f>
        <v>0</v>
      </c>
      <c r="J243" s="68">
        <v>0</v>
      </c>
      <c r="K243" s="69">
        <f>(J243*(1+'4. Manuren+toeslagen'!$D$17+'4. Manuren+toeslagen'!$D$18))*(1+'4. Manuren+toeslagen'!$D$20)</f>
        <v>0</v>
      </c>
      <c r="L243" s="138">
        <v>1</v>
      </c>
      <c r="M243" s="138">
        <v>20</v>
      </c>
      <c r="N243" s="138">
        <v>250</v>
      </c>
      <c r="O243" s="70">
        <f t="shared" si="58"/>
        <v>0</v>
      </c>
    </row>
    <row r="244" spans="1:15" s="71" customFormat="1" x14ac:dyDescent="0.3">
      <c r="A244" s="66" t="s">
        <v>280</v>
      </c>
      <c r="B244" s="66" t="s">
        <v>268</v>
      </c>
      <c r="C244" s="66" t="s">
        <v>164</v>
      </c>
      <c r="D244" s="154" t="s">
        <v>74</v>
      </c>
      <c r="E244" s="73" t="s">
        <v>75</v>
      </c>
      <c r="F244" s="68">
        <v>0</v>
      </c>
      <c r="G244" s="69">
        <f>(F244*(1+'4. Manuren+toeslagen'!$D$17+'4. Manuren+toeslagen'!$D$18))*(1+'4. Manuren+toeslagen'!$D$20)</f>
        <v>0</v>
      </c>
      <c r="H244" s="68">
        <v>0</v>
      </c>
      <c r="I244" s="69">
        <f>(H244*(1+'4. Manuren+toeslagen'!$D$17+'4. Manuren+toeslagen'!$D$18))*(1+'4. Manuren+toeslagen'!$D$20)</f>
        <v>0</v>
      </c>
      <c r="J244" s="68">
        <v>0</v>
      </c>
      <c r="K244" s="69">
        <f>(J244*(1+'4. Manuren+toeslagen'!$D$17+'4. Manuren+toeslagen'!$D$18))*(1+'4. Manuren+toeslagen'!$D$20)</f>
        <v>0</v>
      </c>
      <c r="L244" s="138">
        <v>1</v>
      </c>
      <c r="M244" s="138">
        <v>20</v>
      </c>
      <c r="N244" s="138">
        <v>250</v>
      </c>
      <c r="O244" s="70">
        <f>G244*L244+I244*M244+K244*N244</f>
        <v>0</v>
      </c>
    </row>
    <row r="245" spans="1:15" s="71" customFormat="1" x14ac:dyDescent="0.3">
      <c r="A245" s="66" t="s">
        <v>280</v>
      </c>
      <c r="B245" s="66" t="s">
        <v>268</v>
      </c>
      <c r="C245" s="66" t="s">
        <v>164</v>
      </c>
      <c r="D245" s="154" t="s">
        <v>76</v>
      </c>
      <c r="E245" s="73" t="s">
        <v>77</v>
      </c>
      <c r="F245" s="68">
        <v>0</v>
      </c>
      <c r="G245" s="69">
        <f>(F245*(1+'4. Manuren+toeslagen'!$D$17+'4. Manuren+toeslagen'!$D$18))*(1+'4. Manuren+toeslagen'!$D$20)</f>
        <v>0</v>
      </c>
      <c r="H245" s="68">
        <v>0</v>
      </c>
      <c r="I245" s="69">
        <f>(H245*(1+'4. Manuren+toeslagen'!$D$17+'4. Manuren+toeslagen'!$D$18))*(1+'4. Manuren+toeslagen'!$D$20)</f>
        <v>0</v>
      </c>
      <c r="J245" s="68">
        <v>0</v>
      </c>
      <c r="K245" s="69">
        <f>(J245*(1+'4. Manuren+toeslagen'!$D$17+'4. Manuren+toeslagen'!$D$18))*(1+'4. Manuren+toeslagen'!$D$20)</f>
        <v>0</v>
      </c>
      <c r="L245" s="138">
        <v>9</v>
      </c>
      <c r="M245" s="138">
        <v>20</v>
      </c>
      <c r="N245" s="138">
        <v>250</v>
      </c>
      <c r="O245" s="70">
        <f t="shared" ref="O245:O246" si="59">G245*L245+I245*M245+K245*N245</f>
        <v>0</v>
      </c>
    </row>
    <row r="246" spans="1:15" s="71" customFormat="1" x14ac:dyDescent="0.3">
      <c r="A246" s="66" t="s">
        <v>280</v>
      </c>
      <c r="B246" s="66" t="s">
        <v>268</v>
      </c>
      <c r="C246" s="66" t="s">
        <v>164</v>
      </c>
      <c r="D246" s="154" t="s">
        <v>241</v>
      </c>
      <c r="E246" s="73" t="s">
        <v>79</v>
      </c>
      <c r="F246" s="68">
        <v>0</v>
      </c>
      <c r="G246" s="69">
        <f>(F246*(1+'4. Manuren+toeslagen'!$D$17+'4. Manuren+toeslagen'!$D$18))*(1+'4. Manuren+toeslagen'!$D$20)</f>
        <v>0</v>
      </c>
      <c r="H246" s="68">
        <v>0</v>
      </c>
      <c r="I246" s="69">
        <f>(H246*(1+'4. Manuren+toeslagen'!$D$17+'4. Manuren+toeslagen'!$D$18))*(1+'4. Manuren+toeslagen'!$D$20)</f>
        <v>0</v>
      </c>
      <c r="J246" s="68">
        <v>0</v>
      </c>
      <c r="K246" s="69">
        <f>(J246*(1+'4. Manuren+toeslagen'!$D$17+'4. Manuren+toeslagen'!$D$18))*(1+'4. Manuren+toeslagen'!$D$20)</f>
        <v>0</v>
      </c>
      <c r="L246" s="138">
        <v>1</v>
      </c>
      <c r="M246" s="138">
        <v>20</v>
      </c>
      <c r="N246" s="138">
        <v>250</v>
      </c>
      <c r="O246" s="70">
        <f t="shared" si="59"/>
        <v>0</v>
      </c>
    </row>
    <row r="247" spans="1:15" s="71" customFormat="1" x14ac:dyDescent="0.3">
      <c r="A247" s="66" t="s">
        <v>281</v>
      </c>
      <c r="B247" s="66" t="s">
        <v>268</v>
      </c>
      <c r="C247" s="66" t="s">
        <v>282</v>
      </c>
      <c r="D247" s="154" t="s">
        <v>74</v>
      </c>
      <c r="E247" s="73" t="s">
        <v>75</v>
      </c>
      <c r="F247" s="68">
        <v>0</v>
      </c>
      <c r="G247" s="69">
        <f>(F247*(1+'4. Manuren+toeslagen'!$D$17+'4. Manuren+toeslagen'!$D$18))*(1+'4. Manuren+toeslagen'!$D$20)</f>
        <v>0</v>
      </c>
      <c r="H247" s="68">
        <v>0</v>
      </c>
      <c r="I247" s="69">
        <f>(H247*(1+'4. Manuren+toeslagen'!$D$17+'4. Manuren+toeslagen'!$D$18))*(1+'4. Manuren+toeslagen'!$D$20)</f>
        <v>0</v>
      </c>
      <c r="J247" s="68">
        <v>0</v>
      </c>
      <c r="K247" s="69">
        <f>(J247*(1+'4. Manuren+toeslagen'!$D$17+'4. Manuren+toeslagen'!$D$18))*(1+'4. Manuren+toeslagen'!$D$20)</f>
        <v>0</v>
      </c>
      <c r="L247" s="138">
        <v>1</v>
      </c>
      <c r="M247" s="138">
        <v>20</v>
      </c>
      <c r="N247" s="138">
        <v>250</v>
      </c>
      <c r="O247" s="70">
        <f>G247*L247+I247*M247+K247*N247</f>
        <v>0</v>
      </c>
    </row>
    <row r="248" spans="1:15" s="71" customFormat="1" x14ac:dyDescent="0.3">
      <c r="A248" s="66" t="s">
        <v>281</v>
      </c>
      <c r="B248" s="66" t="s">
        <v>268</v>
      </c>
      <c r="C248" s="66" t="s">
        <v>282</v>
      </c>
      <c r="D248" s="154" t="s">
        <v>76</v>
      </c>
      <c r="E248" s="73" t="s">
        <v>77</v>
      </c>
      <c r="F248" s="68">
        <v>0</v>
      </c>
      <c r="G248" s="69">
        <f>(F248*(1+'4. Manuren+toeslagen'!$D$17+'4. Manuren+toeslagen'!$D$18))*(1+'4. Manuren+toeslagen'!$D$20)</f>
        <v>0</v>
      </c>
      <c r="H248" s="68">
        <v>0</v>
      </c>
      <c r="I248" s="69">
        <f>(H248*(1+'4. Manuren+toeslagen'!$D$17+'4. Manuren+toeslagen'!$D$18))*(1+'4. Manuren+toeslagen'!$D$20)</f>
        <v>0</v>
      </c>
      <c r="J248" s="68">
        <v>0</v>
      </c>
      <c r="K248" s="69">
        <f>(J248*(1+'4. Manuren+toeslagen'!$D$17+'4. Manuren+toeslagen'!$D$18))*(1+'4. Manuren+toeslagen'!$D$20)</f>
        <v>0</v>
      </c>
      <c r="L248" s="138">
        <v>9</v>
      </c>
      <c r="M248" s="138">
        <v>20</v>
      </c>
      <c r="N248" s="138">
        <v>250</v>
      </c>
      <c r="O248" s="70">
        <f t="shared" ref="O248:O249" si="60">G248*L248+I248*M248+K248*N248</f>
        <v>0</v>
      </c>
    </row>
    <row r="249" spans="1:15" s="71" customFormat="1" x14ac:dyDescent="0.3">
      <c r="A249" s="66" t="s">
        <v>281</v>
      </c>
      <c r="B249" s="66" t="s">
        <v>268</v>
      </c>
      <c r="C249" s="66" t="s">
        <v>282</v>
      </c>
      <c r="D249" s="154" t="s">
        <v>241</v>
      </c>
      <c r="E249" s="73" t="s">
        <v>79</v>
      </c>
      <c r="F249" s="68">
        <v>0</v>
      </c>
      <c r="G249" s="69">
        <f>(F249*(1+'4. Manuren+toeslagen'!$D$17+'4. Manuren+toeslagen'!$D$18))*(1+'4. Manuren+toeslagen'!$D$20)</f>
        <v>0</v>
      </c>
      <c r="H249" s="68">
        <v>0</v>
      </c>
      <c r="I249" s="69">
        <f>(H249*(1+'4. Manuren+toeslagen'!$D$17+'4. Manuren+toeslagen'!$D$18))*(1+'4. Manuren+toeslagen'!$D$20)</f>
        <v>0</v>
      </c>
      <c r="J249" s="68">
        <v>0</v>
      </c>
      <c r="K249" s="69">
        <f>(J249*(1+'4. Manuren+toeslagen'!$D$17+'4. Manuren+toeslagen'!$D$18))*(1+'4. Manuren+toeslagen'!$D$20)</f>
        <v>0</v>
      </c>
      <c r="L249" s="138">
        <v>1</v>
      </c>
      <c r="M249" s="138">
        <v>20</v>
      </c>
      <c r="N249" s="138">
        <v>250</v>
      </c>
      <c r="O249" s="70">
        <f t="shared" si="60"/>
        <v>0</v>
      </c>
    </row>
    <row r="250" spans="1:15" s="71" customFormat="1" x14ac:dyDescent="0.3">
      <c r="A250" s="66" t="s">
        <v>283</v>
      </c>
      <c r="B250" s="66" t="s">
        <v>268</v>
      </c>
      <c r="C250" s="66" t="s">
        <v>150</v>
      </c>
      <c r="D250" s="154" t="s">
        <v>74</v>
      </c>
      <c r="E250" s="73" t="s">
        <v>75</v>
      </c>
      <c r="F250" s="68">
        <v>0</v>
      </c>
      <c r="G250" s="69">
        <f>(F250*(1+'4. Manuren+toeslagen'!$D$17+'4. Manuren+toeslagen'!$D$18))*(1+'4. Manuren+toeslagen'!$D$20)</f>
        <v>0</v>
      </c>
      <c r="H250" s="68">
        <v>0</v>
      </c>
      <c r="I250" s="69">
        <f>(H250*(1+'4. Manuren+toeslagen'!$D$17+'4. Manuren+toeslagen'!$D$18))*(1+'4. Manuren+toeslagen'!$D$20)</f>
        <v>0</v>
      </c>
      <c r="J250" s="68">
        <v>0</v>
      </c>
      <c r="K250" s="69">
        <f>(J250*(1+'4. Manuren+toeslagen'!$D$17+'4. Manuren+toeslagen'!$D$18))*(1+'4. Manuren+toeslagen'!$D$20)</f>
        <v>0</v>
      </c>
      <c r="L250" s="138">
        <v>1</v>
      </c>
      <c r="M250" s="138">
        <v>20</v>
      </c>
      <c r="N250" s="138">
        <v>250</v>
      </c>
      <c r="O250" s="70">
        <f>G250*L250+I250*M250+K250*N250</f>
        <v>0</v>
      </c>
    </row>
    <row r="251" spans="1:15" s="71" customFormat="1" x14ac:dyDescent="0.3">
      <c r="A251" s="66" t="s">
        <v>283</v>
      </c>
      <c r="B251" s="66" t="s">
        <v>268</v>
      </c>
      <c r="C251" s="66" t="s">
        <v>150</v>
      </c>
      <c r="D251" s="154" t="s">
        <v>76</v>
      </c>
      <c r="E251" s="73" t="s">
        <v>77</v>
      </c>
      <c r="F251" s="68">
        <v>0</v>
      </c>
      <c r="G251" s="69">
        <f>(F251*(1+'4. Manuren+toeslagen'!$D$17+'4. Manuren+toeslagen'!$D$18))*(1+'4. Manuren+toeslagen'!$D$20)</f>
        <v>0</v>
      </c>
      <c r="H251" s="68">
        <v>0</v>
      </c>
      <c r="I251" s="69">
        <f>(H251*(1+'4. Manuren+toeslagen'!$D$17+'4. Manuren+toeslagen'!$D$18))*(1+'4. Manuren+toeslagen'!$D$20)</f>
        <v>0</v>
      </c>
      <c r="J251" s="68">
        <v>0</v>
      </c>
      <c r="K251" s="69">
        <f>(J251*(1+'4. Manuren+toeslagen'!$D$17+'4. Manuren+toeslagen'!$D$18))*(1+'4. Manuren+toeslagen'!$D$20)</f>
        <v>0</v>
      </c>
      <c r="L251" s="138">
        <v>9</v>
      </c>
      <c r="M251" s="138">
        <v>20</v>
      </c>
      <c r="N251" s="138">
        <v>250</v>
      </c>
      <c r="O251" s="70">
        <f t="shared" ref="O251:O252" si="61">G251*L251+I251*M251+K251*N251</f>
        <v>0</v>
      </c>
    </row>
    <row r="252" spans="1:15" s="71" customFormat="1" x14ac:dyDescent="0.3">
      <c r="A252" s="66" t="s">
        <v>283</v>
      </c>
      <c r="B252" s="66" t="s">
        <v>268</v>
      </c>
      <c r="C252" s="66" t="s">
        <v>150</v>
      </c>
      <c r="D252" s="154" t="s">
        <v>241</v>
      </c>
      <c r="E252" s="73" t="s">
        <v>79</v>
      </c>
      <c r="F252" s="68">
        <v>0</v>
      </c>
      <c r="G252" s="69">
        <f>(F252*(1+'4. Manuren+toeslagen'!$D$17+'4. Manuren+toeslagen'!$D$18))*(1+'4. Manuren+toeslagen'!$D$20)</f>
        <v>0</v>
      </c>
      <c r="H252" s="68">
        <v>0</v>
      </c>
      <c r="I252" s="69">
        <f>(H252*(1+'4. Manuren+toeslagen'!$D$17+'4. Manuren+toeslagen'!$D$18))*(1+'4. Manuren+toeslagen'!$D$20)</f>
        <v>0</v>
      </c>
      <c r="J252" s="68">
        <v>0</v>
      </c>
      <c r="K252" s="69">
        <f>(J252*(1+'4. Manuren+toeslagen'!$D$17+'4. Manuren+toeslagen'!$D$18))*(1+'4. Manuren+toeslagen'!$D$20)</f>
        <v>0</v>
      </c>
      <c r="L252" s="138">
        <v>1</v>
      </c>
      <c r="M252" s="138">
        <v>20</v>
      </c>
      <c r="N252" s="138">
        <v>250</v>
      </c>
      <c r="O252" s="70">
        <f t="shared" si="61"/>
        <v>0</v>
      </c>
    </row>
    <row r="253" spans="1:15" s="71" customFormat="1" x14ac:dyDescent="0.3">
      <c r="A253" s="66" t="s">
        <v>284</v>
      </c>
      <c r="B253" s="66" t="s">
        <v>268</v>
      </c>
      <c r="C253" s="66" t="s">
        <v>156</v>
      </c>
      <c r="D253" s="154" t="s">
        <v>74</v>
      </c>
      <c r="E253" s="73" t="s">
        <v>75</v>
      </c>
      <c r="F253" s="68">
        <v>0</v>
      </c>
      <c r="G253" s="69">
        <f>(F253*(1+'4. Manuren+toeslagen'!$D$17+'4. Manuren+toeslagen'!$D$18))*(1+'4. Manuren+toeslagen'!$D$20)</f>
        <v>0</v>
      </c>
      <c r="H253" s="68">
        <v>0</v>
      </c>
      <c r="I253" s="69">
        <f>(H253*(1+'4. Manuren+toeslagen'!$D$17+'4. Manuren+toeslagen'!$D$18))*(1+'4. Manuren+toeslagen'!$D$20)</f>
        <v>0</v>
      </c>
      <c r="J253" s="68">
        <v>0</v>
      </c>
      <c r="K253" s="69">
        <f>(J253*(1+'4. Manuren+toeslagen'!$D$17+'4. Manuren+toeslagen'!$D$18))*(1+'4. Manuren+toeslagen'!$D$20)</f>
        <v>0</v>
      </c>
      <c r="L253" s="138">
        <v>1</v>
      </c>
      <c r="M253" s="138">
        <v>20</v>
      </c>
      <c r="N253" s="138">
        <v>250</v>
      </c>
      <c r="O253" s="70">
        <f>G253*L253+I253*M253+K253*N253</f>
        <v>0</v>
      </c>
    </row>
    <row r="254" spans="1:15" s="71" customFormat="1" x14ac:dyDescent="0.3">
      <c r="A254" s="66" t="s">
        <v>284</v>
      </c>
      <c r="B254" s="66" t="s">
        <v>268</v>
      </c>
      <c r="C254" s="66" t="s">
        <v>156</v>
      </c>
      <c r="D254" s="154" t="s">
        <v>76</v>
      </c>
      <c r="E254" s="73" t="s">
        <v>77</v>
      </c>
      <c r="F254" s="68">
        <v>0</v>
      </c>
      <c r="G254" s="69">
        <f>(F254*(1+'4. Manuren+toeslagen'!$D$17+'4. Manuren+toeslagen'!$D$18))*(1+'4. Manuren+toeslagen'!$D$20)</f>
        <v>0</v>
      </c>
      <c r="H254" s="68">
        <v>0</v>
      </c>
      <c r="I254" s="69">
        <f>(H254*(1+'4. Manuren+toeslagen'!$D$17+'4. Manuren+toeslagen'!$D$18))*(1+'4. Manuren+toeslagen'!$D$20)</f>
        <v>0</v>
      </c>
      <c r="J254" s="68">
        <v>0</v>
      </c>
      <c r="K254" s="69">
        <f>(J254*(1+'4. Manuren+toeslagen'!$D$17+'4. Manuren+toeslagen'!$D$18))*(1+'4. Manuren+toeslagen'!$D$20)</f>
        <v>0</v>
      </c>
      <c r="L254" s="138">
        <v>9</v>
      </c>
      <c r="M254" s="138">
        <v>20</v>
      </c>
      <c r="N254" s="138">
        <v>250</v>
      </c>
      <c r="O254" s="70">
        <f t="shared" ref="O254:O255" si="62">G254*L254+I254*M254+K254*N254</f>
        <v>0</v>
      </c>
    </row>
    <row r="255" spans="1:15" s="71" customFormat="1" x14ac:dyDescent="0.3">
      <c r="A255" s="66" t="s">
        <v>284</v>
      </c>
      <c r="B255" s="66" t="s">
        <v>268</v>
      </c>
      <c r="C255" s="66" t="s">
        <v>156</v>
      </c>
      <c r="D255" s="154" t="s">
        <v>241</v>
      </c>
      <c r="E255" s="73" t="s">
        <v>79</v>
      </c>
      <c r="F255" s="68">
        <v>0</v>
      </c>
      <c r="G255" s="69">
        <f>(F255*(1+'4. Manuren+toeslagen'!$D$17+'4. Manuren+toeslagen'!$D$18))*(1+'4. Manuren+toeslagen'!$D$20)</f>
        <v>0</v>
      </c>
      <c r="H255" s="68">
        <v>0</v>
      </c>
      <c r="I255" s="69">
        <f>(H255*(1+'4. Manuren+toeslagen'!$D$17+'4. Manuren+toeslagen'!$D$18))*(1+'4. Manuren+toeslagen'!$D$20)</f>
        <v>0</v>
      </c>
      <c r="J255" s="68">
        <v>0</v>
      </c>
      <c r="K255" s="69">
        <f>(J255*(1+'4. Manuren+toeslagen'!$D$17+'4. Manuren+toeslagen'!$D$18))*(1+'4. Manuren+toeslagen'!$D$20)</f>
        <v>0</v>
      </c>
      <c r="L255" s="138">
        <v>1</v>
      </c>
      <c r="M255" s="138">
        <v>20</v>
      </c>
      <c r="N255" s="138">
        <v>250</v>
      </c>
      <c r="O255" s="70">
        <f t="shared" si="62"/>
        <v>0</v>
      </c>
    </row>
    <row r="256" spans="1:15" s="71" customFormat="1" x14ac:dyDescent="0.3">
      <c r="A256" s="66" t="s">
        <v>285</v>
      </c>
      <c r="B256" s="66" t="s">
        <v>268</v>
      </c>
      <c r="C256" s="66" t="s">
        <v>286</v>
      </c>
      <c r="D256" s="154" t="s">
        <v>74</v>
      </c>
      <c r="E256" s="73" t="s">
        <v>75</v>
      </c>
      <c r="F256" s="68">
        <v>0</v>
      </c>
      <c r="G256" s="69">
        <f>(F256*(1+'4. Manuren+toeslagen'!$D$17+'4. Manuren+toeslagen'!$D$18))*(1+'4. Manuren+toeslagen'!$D$20)</f>
        <v>0</v>
      </c>
      <c r="H256" s="68">
        <v>0</v>
      </c>
      <c r="I256" s="69">
        <f>(H256*(1+'4. Manuren+toeslagen'!$D$17+'4. Manuren+toeslagen'!$D$18))*(1+'4. Manuren+toeslagen'!$D$20)</f>
        <v>0</v>
      </c>
      <c r="J256" s="68">
        <v>0</v>
      </c>
      <c r="K256" s="69">
        <f>(J256*(1+'4. Manuren+toeslagen'!$D$17+'4. Manuren+toeslagen'!$D$18))*(1+'4. Manuren+toeslagen'!$D$20)</f>
        <v>0</v>
      </c>
      <c r="L256" s="138">
        <v>1</v>
      </c>
      <c r="M256" s="138">
        <v>20</v>
      </c>
      <c r="N256" s="138">
        <v>250</v>
      </c>
      <c r="O256" s="70">
        <f>G256*L256+I256*M256+K256*N256</f>
        <v>0</v>
      </c>
    </row>
    <row r="257" spans="1:15" s="71" customFormat="1" x14ac:dyDescent="0.3">
      <c r="A257" s="66" t="s">
        <v>285</v>
      </c>
      <c r="B257" s="66" t="s">
        <v>268</v>
      </c>
      <c r="C257" s="66" t="s">
        <v>286</v>
      </c>
      <c r="D257" s="154" t="s">
        <v>76</v>
      </c>
      <c r="E257" s="73" t="s">
        <v>77</v>
      </c>
      <c r="F257" s="68">
        <v>0</v>
      </c>
      <c r="G257" s="69">
        <f>(F257*(1+'4. Manuren+toeslagen'!$D$17+'4. Manuren+toeslagen'!$D$18))*(1+'4. Manuren+toeslagen'!$D$20)</f>
        <v>0</v>
      </c>
      <c r="H257" s="68">
        <v>0</v>
      </c>
      <c r="I257" s="69">
        <f>(H257*(1+'4. Manuren+toeslagen'!$D$17+'4. Manuren+toeslagen'!$D$18))*(1+'4. Manuren+toeslagen'!$D$20)</f>
        <v>0</v>
      </c>
      <c r="J257" s="68">
        <v>0</v>
      </c>
      <c r="K257" s="69">
        <f>(J257*(1+'4. Manuren+toeslagen'!$D$17+'4. Manuren+toeslagen'!$D$18))*(1+'4. Manuren+toeslagen'!$D$20)</f>
        <v>0</v>
      </c>
      <c r="L257" s="138">
        <v>9</v>
      </c>
      <c r="M257" s="138">
        <v>20</v>
      </c>
      <c r="N257" s="138">
        <v>250</v>
      </c>
      <c r="O257" s="70">
        <f t="shared" ref="O257:O258" si="63">G257*L257+I257*M257+K257*N257</f>
        <v>0</v>
      </c>
    </row>
    <row r="258" spans="1:15" s="71" customFormat="1" ht="14.25" customHeight="1" x14ac:dyDescent="0.3">
      <c r="A258" s="66" t="s">
        <v>285</v>
      </c>
      <c r="B258" s="66" t="s">
        <v>268</v>
      </c>
      <c r="C258" s="66" t="s">
        <v>286</v>
      </c>
      <c r="D258" s="154" t="s">
        <v>241</v>
      </c>
      <c r="E258" s="73" t="s">
        <v>79</v>
      </c>
      <c r="F258" s="68">
        <v>0</v>
      </c>
      <c r="G258" s="69">
        <f>(F258*(1+'4. Manuren+toeslagen'!$D$17+'4. Manuren+toeslagen'!$D$18))*(1+'4. Manuren+toeslagen'!$D$20)</f>
        <v>0</v>
      </c>
      <c r="H258" s="68">
        <v>0</v>
      </c>
      <c r="I258" s="69">
        <f>(H258*(1+'4. Manuren+toeslagen'!$D$17+'4. Manuren+toeslagen'!$D$18))*(1+'4. Manuren+toeslagen'!$D$20)</f>
        <v>0</v>
      </c>
      <c r="J258" s="68">
        <v>0</v>
      </c>
      <c r="K258" s="69">
        <f>(J258*(1+'4. Manuren+toeslagen'!$D$17+'4. Manuren+toeslagen'!$D$18))*(1+'4. Manuren+toeslagen'!$D$20)</f>
        <v>0</v>
      </c>
      <c r="L258" s="138">
        <v>1</v>
      </c>
      <c r="M258" s="138">
        <v>20</v>
      </c>
      <c r="N258" s="138">
        <v>250</v>
      </c>
      <c r="O258" s="70">
        <f t="shared" si="63"/>
        <v>0</v>
      </c>
    </row>
    <row r="259" spans="1:15" s="1" customFormat="1" x14ac:dyDescent="0.3">
      <c r="A259" s="66" t="s">
        <v>287</v>
      </c>
      <c r="B259" s="66" t="s">
        <v>288</v>
      </c>
      <c r="C259" s="66" t="s">
        <v>195</v>
      </c>
      <c r="D259" s="66"/>
      <c r="E259" s="67" t="s">
        <v>75</v>
      </c>
      <c r="F259" s="68">
        <v>0</v>
      </c>
      <c r="G259" s="69">
        <f>(F259*(1+'4. Manuren+toeslagen'!$D$17+'4. Manuren+toeslagen'!$D$18))*(1+'4. Manuren+toeslagen'!$D$20)</f>
        <v>0</v>
      </c>
      <c r="H259" s="68">
        <v>0</v>
      </c>
      <c r="I259" s="69">
        <f>(H259*(1+'4. Manuren+toeslagen'!$D$17+'4. Manuren+toeslagen'!$D$18))*(1+'4. Manuren+toeslagen'!$D$20)</f>
        <v>0</v>
      </c>
      <c r="J259" s="68">
        <v>0</v>
      </c>
      <c r="K259" s="69">
        <f>(J259*(1+'4. Manuren+toeslagen'!$D$17+'4. Manuren+toeslagen'!$D$18))*(1+'4. Manuren+toeslagen'!$D$20)</f>
        <v>0</v>
      </c>
      <c r="L259" s="138">
        <v>8</v>
      </c>
      <c r="M259" s="138">
        <v>58</v>
      </c>
      <c r="N259" s="138">
        <v>110</v>
      </c>
      <c r="O259" s="70">
        <f t="shared" si="51"/>
        <v>0</v>
      </c>
    </row>
    <row r="260" spans="1:15" s="1" customFormat="1" x14ac:dyDescent="0.3">
      <c r="A260" s="66" t="s">
        <v>289</v>
      </c>
      <c r="B260" s="66" t="s">
        <v>288</v>
      </c>
      <c r="C260" s="66" t="s">
        <v>197</v>
      </c>
      <c r="D260" s="66"/>
      <c r="E260" s="67" t="s">
        <v>75</v>
      </c>
      <c r="F260" s="68">
        <v>0</v>
      </c>
      <c r="G260" s="69">
        <f>(F260*(1+'4. Manuren+toeslagen'!$D$17+'4. Manuren+toeslagen'!$D$18))*(1+'4. Manuren+toeslagen'!$D$20)</f>
        <v>0</v>
      </c>
      <c r="H260" s="68">
        <v>0</v>
      </c>
      <c r="I260" s="69">
        <f>(H260*(1+'4. Manuren+toeslagen'!$D$17+'4. Manuren+toeslagen'!$D$18))*(1+'4. Manuren+toeslagen'!$D$20)</f>
        <v>0</v>
      </c>
      <c r="J260" s="68">
        <v>0</v>
      </c>
      <c r="K260" s="69">
        <f>(J260*(1+'4. Manuren+toeslagen'!$D$17+'4. Manuren+toeslagen'!$D$18))*(1+'4. Manuren+toeslagen'!$D$20)</f>
        <v>0</v>
      </c>
      <c r="L260" s="138">
        <v>8</v>
      </c>
      <c r="M260" s="138">
        <v>58</v>
      </c>
      <c r="N260" s="138">
        <v>110</v>
      </c>
      <c r="O260" s="70">
        <f t="shared" si="51"/>
        <v>0</v>
      </c>
    </row>
    <row r="261" spans="1:15" s="1" customFormat="1" x14ac:dyDescent="0.3">
      <c r="A261" s="66" t="s">
        <v>290</v>
      </c>
      <c r="B261" s="66" t="s">
        <v>288</v>
      </c>
      <c r="C261" s="66" t="s">
        <v>291</v>
      </c>
      <c r="D261" s="66"/>
      <c r="E261" s="67" t="s">
        <v>75</v>
      </c>
      <c r="F261" s="68">
        <v>0</v>
      </c>
      <c r="G261" s="69">
        <f>(F261*(1+'4. Manuren+toeslagen'!$D$17+'4. Manuren+toeslagen'!$D$18))*(1+'4. Manuren+toeslagen'!$D$20)</f>
        <v>0</v>
      </c>
      <c r="H261" s="68">
        <v>0</v>
      </c>
      <c r="I261" s="69">
        <f>(H261*(1+'4. Manuren+toeslagen'!$D$17+'4. Manuren+toeslagen'!$D$18))*(1+'4. Manuren+toeslagen'!$D$20)</f>
        <v>0</v>
      </c>
      <c r="J261" s="68">
        <v>0</v>
      </c>
      <c r="K261" s="69">
        <f>(J261*(1+'4. Manuren+toeslagen'!$D$17+'4. Manuren+toeslagen'!$D$18))*(1+'4. Manuren+toeslagen'!$D$20)</f>
        <v>0</v>
      </c>
      <c r="L261" s="138">
        <v>8</v>
      </c>
      <c r="M261" s="138">
        <v>58</v>
      </c>
      <c r="N261" s="138">
        <v>110</v>
      </c>
      <c r="O261" s="70">
        <f t="shared" si="51"/>
        <v>0</v>
      </c>
    </row>
    <row r="262" spans="1:15" s="1" customFormat="1" x14ac:dyDescent="0.3">
      <c r="A262" s="66" t="s">
        <v>292</v>
      </c>
      <c r="B262" s="66" t="s">
        <v>288</v>
      </c>
      <c r="C262" s="66" t="s">
        <v>201</v>
      </c>
      <c r="D262" s="66"/>
      <c r="E262" s="67" t="s">
        <v>75</v>
      </c>
      <c r="F262" s="68">
        <v>0</v>
      </c>
      <c r="G262" s="69">
        <f>(F262*(1+'4. Manuren+toeslagen'!$D$17+'4. Manuren+toeslagen'!$D$18))*(1+'4. Manuren+toeslagen'!$D$20)</f>
        <v>0</v>
      </c>
      <c r="H262" s="68">
        <v>0</v>
      </c>
      <c r="I262" s="69">
        <f>(H262*(1+'4. Manuren+toeslagen'!$D$17+'4. Manuren+toeslagen'!$D$18))*(1+'4. Manuren+toeslagen'!$D$20)</f>
        <v>0</v>
      </c>
      <c r="J262" s="68">
        <v>0</v>
      </c>
      <c r="K262" s="69">
        <f>(J262*(1+'4. Manuren+toeslagen'!$D$17+'4. Manuren+toeslagen'!$D$18))*(1+'4. Manuren+toeslagen'!$D$20)</f>
        <v>0</v>
      </c>
      <c r="L262" s="138">
        <v>8</v>
      </c>
      <c r="M262" s="138">
        <v>80</v>
      </c>
      <c r="N262" s="138">
        <v>450.5</v>
      </c>
      <c r="O262" s="70">
        <f t="shared" si="51"/>
        <v>0</v>
      </c>
    </row>
    <row r="263" spans="1:15" s="1" customFormat="1" x14ac:dyDescent="0.3">
      <c r="A263" s="66" t="s">
        <v>293</v>
      </c>
      <c r="B263" s="66" t="s">
        <v>288</v>
      </c>
      <c r="C263" s="66" t="s">
        <v>203</v>
      </c>
      <c r="D263" s="66"/>
      <c r="E263" s="67" t="s">
        <v>75</v>
      </c>
      <c r="F263" s="68">
        <v>0</v>
      </c>
      <c r="G263" s="69">
        <f>(F263*(1+'4. Manuren+toeslagen'!$D$17+'4. Manuren+toeslagen'!$D$18))*(1+'4. Manuren+toeslagen'!$D$20)</f>
        <v>0</v>
      </c>
      <c r="H263" s="68">
        <v>0</v>
      </c>
      <c r="I263" s="69">
        <f>(H263*(1+'4. Manuren+toeslagen'!$D$17+'4. Manuren+toeslagen'!$D$18))*(1+'4. Manuren+toeslagen'!$D$20)</f>
        <v>0</v>
      </c>
      <c r="J263" s="68">
        <v>0</v>
      </c>
      <c r="K263" s="69">
        <f>(J263*(1+'4. Manuren+toeslagen'!$D$17+'4. Manuren+toeslagen'!$D$18))*(1+'4. Manuren+toeslagen'!$D$20)</f>
        <v>0</v>
      </c>
      <c r="L263" s="138">
        <v>8</v>
      </c>
      <c r="M263" s="138">
        <v>80</v>
      </c>
      <c r="N263" s="138">
        <v>450.5</v>
      </c>
      <c r="O263" s="70">
        <f t="shared" si="51"/>
        <v>0</v>
      </c>
    </row>
    <row r="264" spans="1:15" s="1" customFormat="1" x14ac:dyDescent="0.3">
      <c r="A264" s="66" t="s">
        <v>294</v>
      </c>
      <c r="B264" s="66" t="s">
        <v>288</v>
      </c>
      <c r="C264" s="66" t="s">
        <v>205</v>
      </c>
      <c r="D264" s="66"/>
      <c r="E264" s="67" t="s">
        <v>75</v>
      </c>
      <c r="F264" s="68">
        <v>0</v>
      </c>
      <c r="G264" s="69">
        <f>(F264*(1+'4. Manuren+toeslagen'!$D$17+'4. Manuren+toeslagen'!$D$18))*(1+'4. Manuren+toeslagen'!$D$20)</f>
        <v>0</v>
      </c>
      <c r="H264" s="68">
        <v>0</v>
      </c>
      <c r="I264" s="69">
        <f>(H264*(1+'4. Manuren+toeslagen'!$D$17+'4. Manuren+toeslagen'!$D$18))*(1+'4. Manuren+toeslagen'!$D$20)</f>
        <v>0</v>
      </c>
      <c r="J264" s="68">
        <v>0</v>
      </c>
      <c r="K264" s="69">
        <f>(J264*(1+'4. Manuren+toeslagen'!$D$17+'4. Manuren+toeslagen'!$D$18))*(1+'4. Manuren+toeslagen'!$D$20)</f>
        <v>0</v>
      </c>
      <c r="L264" s="138">
        <v>9</v>
      </c>
      <c r="M264" s="138">
        <v>80</v>
      </c>
      <c r="N264" s="138">
        <v>450.5</v>
      </c>
      <c r="O264" s="70">
        <f t="shared" si="51"/>
        <v>0</v>
      </c>
    </row>
    <row r="265" spans="1:15" s="1" customFormat="1" x14ac:dyDescent="0.3">
      <c r="A265" s="66" t="s">
        <v>295</v>
      </c>
      <c r="B265" s="66" t="s">
        <v>288</v>
      </c>
      <c r="C265" s="66" t="s">
        <v>207</v>
      </c>
      <c r="D265" s="66"/>
      <c r="E265" s="67" t="s">
        <v>75</v>
      </c>
      <c r="F265" s="68">
        <v>0</v>
      </c>
      <c r="G265" s="69">
        <f>(F265*(1+'4. Manuren+toeslagen'!$D$17+'4. Manuren+toeslagen'!$D$18))*(1+'4. Manuren+toeslagen'!$D$20)</f>
        <v>0</v>
      </c>
      <c r="H265" s="68">
        <v>0</v>
      </c>
      <c r="I265" s="69">
        <f>(H265*(1+'4. Manuren+toeslagen'!$D$17+'4. Manuren+toeslagen'!$D$18))*(1+'4. Manuren+toeslagen'!$D$20)</f>
        <v>0</v>
      </c>
      <c r="J265" s="68">
        <v>0</v>
      </c>
      <c r="K265" s="69">
        <f>(J265*(1+'4. Manuren+toeslagen'!$D$17+'4. Manuren+toeslagen'!$D$18))*(1+'4. Manuren+toeslagen'!$D$20)</f>
        <v>0</v>
      </c>
      <c r="L265" s="138">
        <v>6</v>
      </c>
      <c r="M265" s="138">
        <v>20</v>
      </c>
      <c r="N265" s="138">
        <v>102</v>
      </c>
      <c r="O265" s="70">
        <f t="shared" si="51"/>
        <v>0</v>
      </c>
    </row>
    <row r="266" spans="1:15" s="1" customFormat="1" x14ac:dyDescent="0.3">
      <c r="A266" s="66" t="s">
        <v>296</v>
      </c>
      <c r="B266" s="66" t="s">
        <v>288</v>
      </c>
      <c r="C266" s="66" t="s">
        <v>297</v>
      </c>
      <c r="D266" s="66"/>
      <c r="E266" s="67" t="s">
        <v>75</v>
      </c>
      <c r="F266" s="68">
        <v>0</v>
      </c>
      <c r="G266" s="69">
        <f>(F266*(1+'4. Manuren+toeslagen'!$D$17+'4. Manuren+toeslagen'!$D$18))*(1+'4. Manuren+toeslagen'!$D$20)</f>
        <v>0</v>
      </c>
      <c r="H266" s="68">
        <v>0</v>
      </c>
      <c r="I266" s="69">
        <f>(H266*(1+'4. Manuren+toeslagen'!$D$17+'4. Manuren+toeslagen'!$D$18))*(1+'4. Manuren+toeslagen'!$D$20)</f>
        <v>0</v>
      </c>
      <c r="J266" s="68">
        <v>0</v>
      </c>
      <c r="K266" s="69">
        <f>(J266*(1+'4. Manuren+toeslagen'!$D$17+'4. Manuren+toeslagen'!$D$18))*(1+'4. Manuren+toeslagen'!$D$20)</f>
        <v>0</v>
      </c>
      <c r="L266" s="138">
        <v>6</v>
      </c>
      <c r="M266" s="138">
        <v>20</v>
      </c>
      <c r="N266" s="138">
        <v>102</v>
      </c>
      <c r="O266" s="70">
        <f t="shared" si="51"/>
        <v>0</v>
      </c>
    </row>
    <row r="267" spans="1:15" s="1" customFormat="1" x14ac:dyDescent="0.3">
      <c r="A267" s="66" t="s">
        <v>298</v>
      </c>
      <c r="B267" s="66" t="s">
        <v>288</v>
      </c>
      <c r="C267" s="66" t="s">
        <v>209</v>
      </c>
      <c r="D267" s="66"/>
      <c r="E267" s="67" t="s">
        <v>75</v>
      </c>
      <c r="F267" s="68">
        <v>0</v>
      </c>
      <c r="G267" s="69">
        <f>(F267*(1+'4. Manuren+toeslagen'!$D$17+'4. Manuren+toeslagen'!$D$18))*(1+'4. Manuren+toeslagen'!$D$20)</f>
        <v>0</v>
      </c>
      <c r="H267" s="68">
        <v>0</v>
      </c>
      <c r="I267" s="69">
        <f>(H267*(1+'4. Manuren+toeslagen'!$D$17+'4. Manuren+toeslagen'!$D$18))*(1+'4. Manuren+toeslagen'!$D$20)</f>
        <v>0</v>
      </c>
      <c r="J267" s="68">
        <v>0</v>
      </c>
      <c r="K267" s="69">
        <f>(J267*(1+'4. Manuren+toeslagen'!$D$17+'4. Manuren+toeslagen'!$D$18))*(1+'4. Manuren+toeslagen'!$D$20)</f>
        <v>0</v>
      </c>
      <c r="L267" s="138">
        <v>6</v>
      </c>
      <c r="M267" s="138">
        <v>80</v>
      </c>
      <c r="N267" s="138">
        <v>450.5</v>
      </c>
      <c r="O267" s="70">
        <f t="shared" si="51"/>
        <v>0</v>
      </c>
    </row>
    <row r="268" spans="1:15" s="1" customFormat="1" x14ac:dyDescent="0.3">
      <c r="A268" s="66" t="s">
        <v>299</v>
      </c>
      <c r="B268" s="66" t="s">
        <v>288</v>
      </c>
      <c r="C268" s="66" t="s">
        <v>300</v>
      </c>
      <c r="D268" s="66"/>
      <c r="E268" s="67" t="s">
        <v>75</v>
      </c>
      <c r="F268" s="68">
        <v>0</v>
      </c>
      <c r="G268" s="69">
        <f>(F268*(1+'4. Manuren+toeslagen'!$D$17+'4. Manuren+toeslagen'!$D$18))*(1+'4. Manuren+toeslagen'!$D$20)</f>
        <v>0</v>
      </c>
      <c r="H268" s="68">
        <v>0</v>
      </c>
      <c r="I268" s="69">
        <f>(H268*(1+'4. Manuren+toeslagen'!$D$17+'4. Manuren+toeslagen'!$D$18))*(1+'4. Manuren+toeslagen'!$D$20)</f>
        <v>0</v>
      </c>
      <c r="J268" s="68">
        <v>0</v>
      </c>
      <c r="K268" s="69">
        <f>(J268*(1+'4. Manuren+toeslagen'!$D$17+'4. Manuren+toeslagen'!$D$18))*(1+'4. Manuren+toeslagen'!$D$20)</f>
        <v>0</v>
      </c>
      <c r="L268" s="138">
        <v>6</v>
      </c>
      <c r="M268" s="138">
        <v>80</v>
      </c>
      <c r="N268" s="138">
        <v>450.5</v>
      </c>
      <c r="O268" s="70">
        <f t="shared" si="51"/>
        <v>0</v>
      </c>
    </row>
    <row r="269" spans="1:15" s="1" customFormat="1" x14ac:dyDescent="0.3">
      <c r="A269" s="66" t="s">
        <v>301</v>
      </c>
      <c r="B269" s="66" t="s">
        <v>288</v>
      </c>
      <c r="C269" s="66" t="s">
        <v>302</v>
      </c>
      <c r="D269" s="66"/>
      <c r="E269" s="67" t="s">
        <v>75</v>
      </c>
      <c r="F269" s="68">
        <v>0</v>
      </c>
      <c r="G269" s="69">
        <f>(F269*(1+'4. Manuren+toeslagen'!$D$17+'4. Manuren+toeslagen'!$D$18))*(1+'4. Manuren+toeslagen'!$D$20)</f>
        <v>0</v>
      </c>
      <c r="H269" s="68">
        <v>0</v>
      </c>
      <c r="I269" s="69">
        <f>(H269*(1+'4. Manuren+toeslagen'!$D$17+'4. Manuren+toeslagen'!$D$18))*(1+'4. Manuren+toeslagen'!$D$20)</f>
        <v>0</v>
      </c>
      <c r="J269" s="68">
        <v>0</v>
      </c>
      <c r="K269" s="69">
        <f>(J269*(1+'4. Manuren+toeslagen'!$D$17+'4. Manuren+toeslagen'!$D$18))*(1+'4. Manuren+toeslagen'!$D$20)</f>
        <v>0</v>
      </c>
      <c r="L269" s="138">
        <v>6</v>
      </c>
      <c r="M269" s="138">
        <v>80</v>
      </c>
      <c r="N269" s="138">
        <v>450.5</v>
      </c>
      <c r="O269" s="70">
        <f t="shared" si="51"/>
        <v>0</v>
      </c>
    </row>
    <row r="270" spans="1:15" s="71" customFormat="1" x14ac:dyDescent="0.3">
      <c r="A270" s="66" t="s">
        <v>303</v>
      </c>
      <c r="B270" s="66" t="s">
        <v>304</v>
      </c>
      <c r="C270" s="66" t="s">
        <v>305</v>
      </c>
      <c r="D270" s="154" t="s">
        <v>74</v>
      </c>
      <c r="E270" s="73" t="s">
        <v>75</v>
      </c>
      <c r="F270" s="68">
        <v>0</v>
      </c>
      <c r="G270" s="69">
        <f>(F270*(1+'4. Manuren+toeslagen'!$D$17+'4. Manuren+toeslagen'!$D$18))*(1+'4. Manuren+toeslagen'!$D$20)</f>
        <v>0</v>
      </c>
      <c r="H270" s="68">
        <v>0</v>
      </c>
      <c r="I270" s="69">
        <f>(H270*(1+'4. Manuren+toeslagen'!$D$17+'4. Manuren+toeslagen'!$D$18))*(1+'4. Manuren+toeslagen'!$D$20)</f>
        <v>0</v>
      </c>
      <c r="J270" s="68">
        <v>0</v>
      </c>
      <c r="K270" s="69">
        <f>(J270*(1+'4. Manuren+toeslagen'!$D$17+'4. Manuren+toeslagen'!$D$18))*(1+'4. Manuren+toeslagen'!$D$20)</f>
        <v>0</v>
      </c>
      <c r="L270" s="138">
        <v>1</v>
      </c>
      <c r="M270" s="138">
        <v>20</v>
      </c>
      <c r="N270" s="138">
        <v>250</v>
      </c>
      <c r="O270" s="70">
        <f>G270*L270+I270*M270+K270*N270</f>
        <v>0</v>
      </c>
    </row>
    <row r="271" spans="1:15" s="71" customFormat="1" x14ac:dyDescent="0.3">
      <c r="A271" s="66" t="s">
        <v>303</v>
      </c>
      <c r="B271" s="66" t="s">
        <v>304</v>
      </c>
      <c r="C271" s="66" t="s">
        <v>305</v>
      </c>
      <c r="D271" s="154" t="s">
        <v>76</v>
      </c>
      <c r="E271" s="73" t="s">
        <v>77</v>
      </c>
      <c r="F271" s="68">
        <v>0</v>
      </c>
      <c r="G271" s="69">
        <f>(F271*(1+'4. Manuren+toeslagen'!$D$17+'4. Manuren+toeslagen'!$D$18))*(1+'4. Manuren+toeslagen'!$D$20)</f>
        <v>0</v>
      </c>
      <c r="H271" s="68">
        <v>0</v>
      </c>
      <c r="I271" s="69">
        <f>(H271*(1+'4. Manuren+toeslagen'!$D$17+'4. Manuren+toeslagen'!$D$18))*(1+'4. Manuren+toeslagen'!$D$20)</f>
        <v>0</v>
      </c>
      <c r="J271" s="68">
        <v>0</v>
      </c>
      <c r="K271" s="69">
        <f>(J271*(1+'4. Manuren+toeslagen'!$D$17+'4. Manuren+toeslagen'!$D$18))*(1+'4. Manuren+toeslagen'!$D$20)</f>
        <v>0</v>
      </c>
      <c r="L271" s="138">
        <v>9</v>
      </c>
      <c r="M271" s="138">
        <v>20</v>
      </c>
      <c r="N271" s="138">
        <v>250</v>
      </c>
      <c r="O271" s="70">
        <f t="shared" ref="O271:O273" si="64">G271*L271+I271*M271+K271*N271</f>
        <v>0</v>
      </c>
    </row>
    <row r="272" spans="1:15" s="71" customFormat="1" x14ac:dyDescent="0.3">
      <c r="A272" s="66" t="s">
        <v>303</v>
      </c>
      <c r="B272" s="66" t="s">
        <v>304</v>
      </c>
      <c r="C272" s="66" t="s">
        <v>305</v>
      </c>
      <c r="D272" s="154" t="s">
        <v>241</v>
      </c>
      <c r="E272" s="73" t="s">
        <v>79</v>
      </c>
      <c r="F272" s="68">
        <v>0</v>
      </c>
      <c r="G272" s="69">
        <f>(F272*(1+'4. Manuren+toeslagen'!$D$17+'4. Manuren+toeslagen'!$D$18))*(1+'4. Manuren+toeslagen'!$D$20)</f>
        <v>0</v>
      </c>
      <c r="H272" s="68">
        <v>0</v>
      </c>
      <c r="I272" s="69">
        <f>(H272*(1+'4. Manuren+toeslagen'!$D$17+'4. Manuren+toeslagen'!$D$18))*(1+'4. Manuren+toeslagen'!$D$20)</f>
        <v>0</v>
      </c>
      <c r="J272" s="68">
        <v>0</v>
      </c>
      <c r="K272" s="69">
        <f>(J272*(1+'4. Manuren+toeslagen'!$D$17+'4. Manuren+toeslagen'!$D$18))*(1+'4. Manuren+toeslagen'!$D$20)</f>
        <v>0</v>
      </c>
      <c r="L272" s="138">
        <v>1</v>
      </c>
      <c r="M272" s="138">
        <v>20</v>
      </c>
      <c r="N272" s="138">
        <v>250</v>
      </c>
      <c r="O272" s="70">
        <f t="shared" si="64"/>
        <v>0</v>
      </c>
    </row>
    <row r="273" spans="1:15" s="71" customFormat="1" x14ac:dyDescent="0.3">
      <c r="A273" s="66" t="s">
        <v>303</v>
      </c>
      <c r="B273" s="66" t="s">
        <v>304</v>
      </c>
      <c r="C273" s="66" t="s">
        <v>305</v>
      </c>
      <c r="D273" s="154" t="s">
        <v>242</v>
      </c>
      <c r="E273" s="73" t="s">
        <v>77</v>
      </c>
      <c r="F273" s="68">
        <v>0</v>
      </c>
      <c r="G273" s="69">
        <f>(F273*(1+'4. Manuren+toeslagen'!$D$17+'4. Manuren+toeslagen'!$D$18))*(1+'4. Manuren+toeslagen'!$D$20)</f>
        <v>0</v>
      </c>
      <c r="H273" s="68">
        <v>0</v>
      </c>
      <c r="I273" s="69">
        <f>(H273*(1+'4. Manuren+toeslagen'!$D$17+'4. Manuren+toeslagen'!$D$18))*(1+'4. Manuren+toeslagen'!$D$20)</f>
        <v>0</v>
      </c>
      <c r="J273" s="68">
        <v>0</v>
      </c>
      <c r="K273" s="69">
        <f>(J273*(1+'4. Manuren+toeslagen'!$D$17+'4. Manuren+toeslagen'!$D$18))*(1+'4. Manuren+toeslagen'!$D$20)</f>
        <v>0</v>
      </c>
      <c r="L273" s="138">
        <v>9</v>
      </c>
      <c r="M273" s="138">
        <v>20</v>
      </c>
      <c r="N273" s="138">
        <v>250</v>
      </c>
      <c r="O273" s="70">
        <f t="shared" si="64"/>
        <v>0</v>
      </c>
    </row>
    <row r="274" spans="1:15" s="71" customFormat="1" x14ac:dyDescent="0.3">
      <c r="A274" s="66" t="s">
        <v>306</v>
      </c>
      <c r="B274" s="66" t="s">
        <v>304</v>
      </c>
      <c r="C274" s="66" t="s">
        <v>307</v>
      </c>
      <c r="D274" s="154" t="s">
        <v>74</v>
      </c>
      <c r="E274" s="73" t="s">
        <v>75</v>
      </c>
      <c r="F274" s="68">
        <v>0</v>
      </c>
      <c r="G274" s="69">
        <f>(F274*(1+'4. Manuren+toeslagen'!$D$17+'4. Manuren+toeslagen'!$D$18))*(1+'4. Manuren+toeslagen'!$D$20)</f>
        <v>0</v>
      </c>
      <c r="H274" s="68">
        <v>0</v>
      </c>
      <c r="I274" s="69">
        <f>(H274*(1+'4. Manuren+toeslagen'!$D$17+'4. Manuren+toeslagen'!$D$18))*(1+'4. Manuren+toeslagen'!$D$20)</f>
        <v>0</v>
      </c>
      <c r="J274" s="68">
        <v>0</v>
      </c>
      <c r="K274" s="69">
        <f>(J274*(1+'4. Manuren+toeslagen'!$D$17+'4. Manuren+toeslagen'!$D$18))*(1+'4. Manuren+toeslagen'!$D$20)</f>
        <v>0</v>
      </c>
      <c r="L274" s="138">
        <v>1</v>
      </c>
      <c r="M274" s="138">
        <v>20</v>
      </c>
      <c r="N274" s="138">
        <v>250</v>
      </c>
      <c r="O274" s="70">
        <f>G274*L274+I274*M274+K274*N274</f>
        <v>0</v>
      </c>
    </row>
    <row r="275" spans="1:15" s="71" customFormat="1" x14ac:dyDescent="0.3">
      <c r="A275" s="66" t="s">
        <v>306</v>
      </c>
      <c r="B275" s="66" t="s">
        <v>304</v>
      </c>
      <c r="C275" s="66" t="s">
        <v>307</v>
      </c>
      <c r="D275" s="154" t="s">
        <v>76</v>
      </c>
      <c r="E275" s="73" t="s">
        <v>77</v>
      </c>
      <c r="F275" s="68">
        <v>0</v>
      </c>
      <c r="G275" s="69">
        <f>(F275*(1+'4. Manuren+toeslagen'!$D$17+'4. Manuren+toeslagen'!$D$18))*(1+'4. Manuren+toeslagen'!$D$20)</f>
        <v>0</v>
      </c>
      <c r="H275" s="68">
        <v>0</v>
      </c>
      <c r="I275" s="69">
        <f>(H275*(1+'4. Manuren+toeslagen'!$D$17+'4. Manuren+toeslagen'!$D$18))*(1+'4. Manuren+toeslagen'!$D$20)</f>
        <v>0</v>
      </c>
      <c r="J275" s="68">
        <v>0</v>
      </c>
      <c r="K275" s="69">
        <f>(J275*(1+'4. Manuren+toeslagen'!$D$17+'4. Manuren+toeslagen'!$D$18))*(1+'4. Manuren+toeslagen'!$D$20)</f>
        <v>0</v>
      </c>
      <c r="L275" s="138">
        <v>9</v>
      </c>
      <c r="M275" s="138">
        <v>20</v>
      </c>
      <c r="N275" s="138">
        <v>250</v>
      </c>
      <c r="O275" s="70">
        <f t="shared" ref="O275:O277" si="65">G275*L275+I275*M275+K275*N275</f>
        <v>0</v>
      </c>
    </row>
    <row r="276" spans="1:15" s="71" customFormat="1" x14ac:dyDescent="0.3">
      <c r="A276" s="66" t="s">
        <v>306</v>
      </c>
      <c r="B276" s="66" t="s">
        <v>304</v>
      </c>
      <c r="C276" s="66" t="s">
        <v>307</v>
      </c>
      <c r="D276" s="154" t="s">
        <v>241</v>
      </c>
      <c r="E276" s="73" t="s">
        <v>79</v>
      </c>
      <c r="F276" s="68">
        <v>0</v>
      </c>
      <c r="G276" s="69">
        <f>(F276*(1+'4. Manuren+toeslagen'!$D$17+'4. Manuren+toeslagen'!$D$18))*(1+'4. Manuren+toeslagen'!$D$20)</f>
        <v>0</v>
      </c>
      <c r="H276" s="68">
        <v>0</v>
      </c>
      <c r="I276" s="69">
        <f>(H276*(1+'4. Manuren+toeslagen'!$D$17+'4. Manuren+toeslagen'!$D$18))*(1+'4. Manuren+toeslagen'!$D$20)</f>
        <v>0</v>
      </c>
      <c r="J276" s="68">
        <v>0</v>
      </c>
      <c r="K276" s="69">
        <f>(J276*(1+'4. Manuren+toeslagen'!$D$17+'4. Manuren+toeslagen'!$D$18))*(1+'4. Manuren+toeslagen'!$D$20)</f>
        <v>0</v>
      </c>
      <c r="L276" s="138">
        <v>1</v>
      </c>
      <c r="M276" s="138">
        <v>20</v>
      </c>
      <c r="N276" s="138">
        <v>250</v>
      </c>
      <c r="O276" s="70">
        <f t="shared" si="65"/>
        <v>0</v>
      </c>
    </row>
    <row r="277" spans="1:15" s="71" customFormat="1" x14ac:dyDescent="0.3">
      <c r="A277" s="66" t="s">
        <v>306</v>
      </c>
      <c r="B277" s="66" t="s">
        <v>304</v>
      </c>
      <c r="C277" s="66" t="s">
        <v>307</v>
      </c>
      <c r="D277" s="154" t="s">
        <v>242</v>
      </c>
      <c r="E277" s="73" t="s">
        <v>77</v>
      </c>
      <c r="F277" s="68">
        <v>0</v>
      </c>
      <c r="G277" s="69">
        <f>(F277*(1+'4. Manuren+toeslagen'!$D$17+'4. Manuren+toeslagen'!$D$18))*(1+'4. Manuren+toeslagen'!$D$20)</f>
        <v>0</v>
      </c>
      <c r="H277" s="68">
        <v>0</v>
      </c>
      <c r="I277" s="69">
        <f>(H277*(1+'4. Manuren+toeslagen'!$D$17+'4. Manuren+toeslagen'!$D$18))*(1+'4. Manuren+toeslagen'!$D$20)</f>
        <v>0</v>
      </c>
      <c r="J277" s="68">
        <v>0</v>
      </c>
      <c r="K277" s="69">
        <f>(J277*(1+'4. Manuren+toeslagen'!$D$17+'4. Manuren+toeslagen'!$D$18))*(1+'4. Manuren+toeslagen'!$D$20)</f>
        <v>0</v>
      </c>
      <c r="L277" s="138">
        <v>9</v>
      </c>
      <c r="M277" s="138">
        <v>20</v>
      </c>
      <c r="N277" s="138">
        <v>250</v>
      </c>
      <c r="O277" s="70">
        <f t="shared" si="65"/>
        <v>0</v>
      </c>
    </row>
    <row r="278" spans="1:15" x14ac:dyDescent="0.3">
      <c r="A278" s="66" t="s">
        <v>308</v>
      </c>
      <c r="B278" s="66" t="s">
        <v>304</v>
      </c>
      <c r="C278" s="66" t="s">
        <v>234</v>
      </c>
      <c r="D278" s="154" t="s">
        <v>74</v>
      </c>
      <c r="E278" s="73" t="s">
        <v>75</v>
      </c>
      <c r="F278" s="68">
        <v>0</v>
      </c>
      <c r="G278" s="69">
        <f>(F278*(1+'4. Manuren+toeslagen'!$D$17+'4. Manuren+toeslagen'!$D$18))*(1+'4. Manuren+toeslagen'!$D$20)</f>
        <v>0</v>
      </c>
      <c r="H278" s="68">
        <v>0</v>
      </c>
      <c r="I278" s="69">
        <f>(H278*(1+'4. Manuren+toeslagen'!$D$17+'4. Manuren+toeslagen'!$D$18))*(1+'4. Manuren+toeslagen'!$D$20)</f>
        <v>0</v>
      </c>
      <c r="J278" s="68">
        <v>0</v>
      </c>
      <c r="K278" s="69">
        <f>(J278*(1+'4. Manuren+toeslagen'!$D$17+'4. Manuren+toeslagen'!$D$18))*(1+'4. Manuren+toeslagen'!$D$20)</f>
        <v>0</v>
      </c>
      <c r="L278" s="138">
        <v>1</v>
      </c>
      <c r="M278" s="138">
        <v>20</v>
      </c>
      <c r="N278" s="138">
        <v>250</v>
      </c>
      <c r="O278" s="70">
        <f>G278*L278+I278*M278+K278*N278</f>
        <v>0</v>
      </c>
    </row>
    <row r="279" spans="1:15" s="62" customFormat="1" x14ac:dyDescent="0.3">
      <c r="A279" s="66" t="s">
        <v>308</v>
      </c>
      <c r="B279" s="66" t="s">
        <v>304</v>
      </c>
      <c r="C279" s="66" t="s">
        <v>234</v>
      </c>
      <c r="D279" s="154" t="s">
        <v>76</v>
      </c>
      <c r="E279" s="73" t="s">
        <v>77</v>
      </c>
      <c r="F279" s="68">
        <v>0</v>
      </c>
      <c r="G279" s="69">
        <f>(F279*(1+'4. Manuren+toeslagen'!$D$17+'4. Manuren+toeslagen'!$D$18))*(1+'4. Manuren+toeslagen'!$D$20)</f>
        <v>0</v>
      </c>
      <c r="H279" s="68">
        <v>0</v>
      </c>
      <c r="I279" s="69">
        <f>(H279*(1+'4. Manuren+toeslagen'!$D$17+'4. Manuren+toeslagen'!$D$18))*(1+'4. Manuren+toeslagen'!$D$20)</f>
        <v>0</v>
      </c>
      <c r="J279" s="68">
        <v>0</v>
      </c>
      <c r="K279" s="69">
        <f>(J279*(1+'4. Manuren+toeslagen'!$D$17+'4. Manuren+toeslagen'!$D$18))*(1+'4. Manuren+toeslagen'!$D$20)</f>
        <v>0</v>
      </c>
      <c r="L279" s="138">
        <v>9</v>
      </c>
      <c r="M279" s="138">
        <v>20</v>
      </c>
      <c r="N279" s="138">
        <v>250</v>
      </c>
      <c r="O279" s="70">
        <f t="shared" ref="O279:O280" si="66">G279*L279+I279*M279+K279*N279</f>
        <v>0</v>
      </c>
    </row>
    <row r="280" spans="1:15" s="62" customFormat="1" x14ac:dyDescent="0.3">
      <c r="A280" s="66" t="s">
        <v>308</v>
      </c>
      <c r="B280" s="66" t="s">
        <v>304</v>
      </c>
      <c r="C280" s="66" t="s">
        <v>234</v>
      </c>
      <c r="D280" s="154" t="s">
        <v>241</v>
      </c>
      <c r="E280" s="73" t="s">
        <v>79</v>
      </c>
      <c r="F280" s="68">
        <v>0</v>
      </c>
      <c r="G280" s="69">
        <f>(F280*(1+'4. Manuren+toeslagen'!$D$17+'4. Manuren+toeslagen'!$D$18))*(1+'4. Manuren+toeslagen'!$D$20)</f>
        <v>0</v>
      </c>
      <c r="H280" s="68">
        <v>0</v>
      </c>
      <c r="I280" s="69">
        <f>(H280*(1+'4. Manuren+toeslagen'!$D$17+'4. Manuren+toeslagen'!$D$18))*(1+'4. Manuren+toeslagen'!$D$20)</f>
        <v>0</v>
      </c>
      <c r="J280" s="68">
        <v>0</v>
      </c>
      <c r="K280" s="69">
        <f>(J280*(1+'4. Manuren+toeslagen'!$D$17+'4. Manuren+toeslagen'!$D$18))*(1+'4. Manuren+toeslagen'!$D$20)</f>
        <v>0</v>
      </c>
      <c r="L280" s="138">
        <v>1</v>
      </c>
      <c r="M280" s="138">
        <v>20</v>
      </c>
      <c r="N280" s="138">
        <v>250</v>
      </c>
      <c r="O280" s="70">
        <f t="shared" si="66"/>
        <v>0</v>
      </c>
    </row>
    <row r="281" spans="1:15" s="62" customFormat="1" x14ac:dyDescent="0.3">
      <c r="A281" s="66" t="s">
        <v>308</v>
      </c>
      <c r="B281" s="66" t="s">
        <v>304</v>
      </c>
      <c r="C281" s="66" t="s">
        <v>234</v>
      </c>
      <c r="D281" s="154" t="s">
        <v>242</v>
      </c>
      <c r="E281" s="73" t="s">
        <v>77</v>
      </c>
      <c r="F281" s="68">
        <v>0</v>
      </c>
      <c r="G281" s="69">
        <f>(F281*(1+'4. Manuren+toeslagen'!$D$17+'4. Manuren+toeslagen'!$D$18))*(1+'4. Manuren+toeslagen'!$D$20)</f>
        <v>0</v>
      </c>
      <c r="H281" s="68">
        <v>0</v>
      </c>
      <c r="I281" s="69">
        <f>(H281*(1+'4. Manuren+toeslagen'!$D$17+'4. Manuren+toeslagen'!$D$18))*(1+'4. Manuren+toeslagen'!$D$20)</f>
        <v>0</v>
      </c>
      <c r="J281" s="68">
        <v>0</v>
      </c>
      <c r="K281" s="69">
        <f>(J281*(1+'4. Manuren+toeslagen'!$D$17+'4. Manuren+toeslagen'!$D$18))*(1+'4. Manuren+toeslagen'!$D$20)</f>
        <v>0</v>
      </c>
      <c r="L281" s="138">
        <v>9</v>
      </c>
      <c r="M281" s="138">
        <v>20</v>
      </c>
      <c r="N281" s="138">
        <v>250</v>
      </c>
      <c r="O281" s="70">
        <f t="shared" ref="O281" si="67">G281*L281+I281*M281+K281*N281</f>
        <v>0</v>
      </c>
    </row>
    <row r="282" spans="1:15" s="71" customFormat="1" x14ac:dyDescent="0.3">
      <c r="A282" s="66" t="s">
        <v>309</v>
      </c>
      <c r="B282" s="66" t="s">
        <v>304</v>
      </c>
      <c r="C282" s="66" t="s">
        <v>236</v>
      </c>
      <c r="D282" s="154" t="s">
        <v>74</v>
      </c>
      <c r="E282" s="73" t="s">
        <v>75</v>
      </c>
      <c r="F282" s="68">
        <v>0</v>
      </c>
      <c r="G282" s="69">
        <f>(F282*(1+'4. Manuren+toeslagen'!$D$17+'4. Manuren+toeslagen'!$D$18))*(1+'4. Manuren+toeslagen'!$D$20)</f>
        <v>0</v>
      </c>
      <c r="H282" s="68">
        <v>0</v>
      </c>
      <c r="I282" s="69">
        <f>(H282*(1+'4. Manuren+toeslagen'!$D$17+'4. Manuren+toeslagen'!$D$18))*(1+'4. Manuren+toeslagen'!$D$20)</f>
        <v>0</v>
      </c>
      <c r="J282" s="68">
        <v>0</v>
      </c>
      <c r="K282" s="69">
        <f>(J282*(1+'4. Manuren+toeslagen'!$D$17+'4. Manuren+toeslagen'!$D$18))*(1+'4. Manuren+toeslagen'!$D$20)</f>
        <v>0</v>
      </c>
      <c r="L282" s="138">
        <v>1</v>
      </c>
      <c r="M282" s="138">
        <v>20</v>
      </c>
      <c r="N282" s="138">
        <v>250</v>
      </c>
      <c r="O282" s="70">
        <f>G282*L282+I282*M282+K282*N282</f>
        <v>0</v>
      </c>
    </row>
    <row r="283" spans="1:15" s="71" customFormat="1" x14ac:dyDescent="0.3">
      <c r="A283" s="66" t="s">
        <v>309</v>
      </c>
      <c r="B283" s="66" t="s">
        <v>304</v>
      </c>
      <c r="C283" s="66" t="s">
        <v>236</v>
      </c>
      <c r="D283" s="154" t="s">
        <v>76</v>
      </c>
      <c r="E283" s="73" t="s">
        <v>77</v>
      </c>
      <c r="F283" s="68">
        <v>0</v>
      </c>
      <c r="G283" s="69">
        <f>(F283*(1+'4. Manuren+toeslagen'!$D$17+'4. Manuren+toeslagen'!$D$18))*(1+'4. Manuren+toeslagen'!$D$20)</f>
        <v>0</v>
      </c>
      <c r="H283" s="68">
        <v>0</v>
      </c>
      <c r="I283" s="69">
        <f>(H283*(1+'4. Manuren+toeslagen'!$D$17+'4. Manuren+toeslagen'!$D$18))*(1+'4. Manuren+toeslagen'!$D$20)</f>
        <v>0</v>
      </c>
      <c r="J283" s="68">
        <v>0</v>
      </c>
      <c r="K283" s="69">
        <f>(J283*(1+'4. Manuren+toeslagen'!$D$17+'4. Manuren+toeslagen'!$D$18))*(1+'4. Manuren+toeslagen'!$D$20)</f>
        <v>0</v>
      </c>
      <c r="L283" s="138">
        <v>9</v>
      </c>
      <c r="M283" s="138">
        <v>20</v>
      </c>
      <c r="N283" s="138">
        <v>250</v>
      </c>
      <c r="O283" s="70">
        <f t="shared" ref="O283:O285" si="68">G283*L283+I283*M283+K283*N283</f>
        <v>0</v>
      </c>
    </row>
    <row r="284" spans="1:15" s="71" customFormat="1" x14ac:dyDescent="0.3">
      <c r="A284" s="66" t="s">
        <v>309</v>
      </c>
      <c r="B284" s="66" t="s">
        <v>304</v>
      </c>
      <c r="C284" s="66" t="s">
        <v>236</v>
      </c>
      <c r="D284" s="154" t="s">
        <v>241</v>
      </c>
      <c r="E284" s="73" t="s">
        <v>79</v>
      </c>
      <c r="F284" s="68">
        <v>0</v>
      </c>
      <c r="G284" s="69">
        <f>(F284*(1+'4. Manuren+toeslagen'!$D$17+'4. Manuren+toeslagen'!$D$18))*(1+'4. Manuren+toeslagen'!$D$20)</f>
        <v>0</v>
      </c>
      <c r="H284" s="68">
        <v>0</v>
      </c>
      <c r="I284" s="69">
        <f>(H284*(1+'4. Manuren+toeslagen'!$D$17+'4. Manuren+toeslagen'!$D$18))*(1+'4. Manuren+toeslagen'!$D$20)</f>
        <v>0</v>
      </c>
      <c r="J284" s="68">
        <v>0</v>
      </c>
      <c r="K284" s="69">
        <f>(J284*(1+'4. Manuren+toeslagen'!$D$17+'4. Manuren+toeslagen'!$D$18))*(1+'4. Manuren+toeslagen'!$D$20)</f>
        <v>0</v>
      </c>
      <c r="L284" s="138">
        <v>1</v>
      </c>
      <c r="M284" s="138">
        <v>20</v>
      </c>
      <c r="N284" s="138">
        <v>250</v>
      </c>
      <c r="O284" s="70">
        <f t="shared" si="68"/>
        <v>0</v>
      </c>
    </row>
    <row r="285" spans="1:15" s="71" customFormat="1" x14ac:dyDescent="0.3">
      <c r="A285" s="66" t="s">
        <v>309</v>
      </c>
      <c r="B285" s="66" t="s">
        <v>304</v>
      </c>
      <c r="C285" s="66" t="s">
        <v>236</v>
      </c>
      <c r="D285" s="154" t="s">
        <v>242</v>
      </c>
      <c r="E285" s="73" t="s">
        <v>77</v>
      </c>
      <c r="F285" s="68">
        <v>0</v>
      </c>
      <c r="G285" s="69">
        <f>(F285*(1+'4. Manuren+toeslagen'!$D$17+'4. Manuren+toeslagen'!$D$18))*(1+'4. Manuren+toeslagen'!$D$20)</f>
        <v>0</v>
      </c>
      <c r="H285" s="68">
        <v>0</v>
      </c>
      <c r="I285" s="69">
        <f>(H285*(1+'4. Manuren+toeslagen'!$D$17+'4. Manuren+toeslagen'!$D$18))*(1+'4. Manuren+toeslagen'!$D$20)</f>
        <v>0</v>
      </c>
      <c r="J285" s="68">
        <v>0</v>
      </c>
      <c r="K285" s="69">
        <f>(J285*(1+'4. Manuren+toeslagen'!$D$17+'4. Manuren+toeslagen'!$D$18))*(1+'4. Manuren+toeslagen'!$D$20)</f>
        <v>0</v>
      </c>
      <c r="L285" s="138">
        <v>9</v>
      </c>
      <c r="M285" s="138">
        <v>20</v>
      </c>
      <c r="N285" s="138">
        <v>250</v>
      </c>
      <c r="O285" s="70">
        <f t="shared" si="68"/>
        <v>0</v>
      </c>
    </row>
    <row r="286" spans="1:15" s="71" customFormat="1" ht="14.4" x14ac:dyDescent="0.3">
      <c r="A286" s="81" t="s">
        <v>310</v>
      </c>
      <c r="B286" s="146" t="s">
        <v>61</v>
      </c>
      <c r="C286" s="82"/>
      <c r="D286" s="82"/>
      <c r="E286" s="83"/>
      <c r="F286" s="146"/>
      <c r="G286" s="84"/>
      <c r="H286" s="146"/>
      <c r="I286" s="84"/>
      <c r="J286" s="146"/>
      <c r="K286" s="84"/>
      <c r="L286" s="85"/>
      <c r="M286" s="85"/>
      <c r="N286" s="85"/>
      <c r="O286" s="86">
        <f>SUM(O287:O288)</f>
        <v>0</v>
      </c>
    </row>
    <row r="287" spans="1:15" s="71" customFormat="1" x14ac:dyDescent="0.3">
      <c r="A287" s="74" t="s">
        <v>311</v>
      </c>
      <c r="B287" s="74" t="s">
        <v>312</v>
      </c>
      <c r="C287" s="72" t="s">
        <v>313</v>
      </c>
      <c r="D287" s="72"/>
      <c r="E287" s="73" t="s">
        <v>79</v>
      </c>
      <c r="F287" s="68">
        <v>0</v>
      </c>
      <c r="G287" s="69">
        <f>(F287*(1+'4. Manuren+toeslagen'!$D$17+'4. Manuren+toeslagen'!$D$18))*(1+'4. Manuren+toeslagen'!$D$20)</f>
        <v>0</v>
      </c>
      <c r="H287" s="68">
        <v>0</v>
      </c>
      <c r="I287" s="69">
        <f>(H287*(1+'4. Manuren+toeslagen'!$D$17+'4. Manuren+toeslagen'!$D$18))*(1+'4. Manuren+toeslagen'!$D$20)</f>
        <v>0</v>
      </c>
      <c r="J287" s="68">
        <v>0</v>
      </c>
      <c r="K287" s="69">
        <f>(J287*(1+'4. Manuren+toeslagen'!$D$17+'4. Manuren+toeslagen'!$D$18))*(1+'4. Manuren+toeslagen'!$D$20)</f>
        <v>0</v>
      </c>
      <c r="L287" s="138">
        <v>1</v>
      </c>
      <c r="M287" s="138">
        <v>20</v>
      </c>
      <c r="N287" s="138">
        <v>250</v>
      </c>
      <c r="O287" s="70">
        <f t="shared" ref="O287:O288" si="69">G287*L287+I287*M287+K287*N287</f>
        <v>0</v>
      </c>
    </row>
    <row r="288" spans="1:15" s="71" customFormat="1" x14ac:dyDescent="0.3">
      <c r="A288" s="74" t="s">
        <v>314</v>
      </c>
      <c r="B288" s="74" t="s">
        <v>312</v>
      </c>
      <c r="C288" s="72" t="s">
        <v>313</v>
      </c>
      <c r="D288" s="72"/>
      <c r="E288" s="73" t="s">
        <v>79</v>
      </c>
      <c r="F288" s="68">
        <v>0</v>
      </c>
      <c r="G288" s="69">
        <f>(F288*(1+'4. Manuren+toeslagen'!$D$17+'4. Manuren+toeslagen'!$D$18))*(1+'4. Manuren+toeslagen'!$D$20)</f>
        <v>0</v>
      </c>
      <c r="H288" s="68">
        <v>0</v>
      </c>
      <c r="I288" s="69">
        <f>(H288*(1+'4. Manuren+toeslagen'!$D$17+'4. Manuren+toeslagen'!$D$18))*(1+'4. Manuren+toeslagen'!$D$20)</f>
        <v>0</v>
      </c>
      <c r="J288" s="68">
        <v>0</v>
      </c>
      <c r="K288" s="69">
        <f>(J288*(1+'4. Manuren+toeslagen'!$D$17+'4. Manuren+toeslagen'!$D$18))*(1+'4. Manuren+toeslagen'!$D$20)</f>
        <v>0</v>
      </c>
      <c r="L288" s="138">
        <v>9</v>
      </c>
      <c r="M288" s="138">
        <v>20</v>
      </c>
      <c r="N288" s="138">
        <v>250</v>
      </c>
      <c r="O288" s="70">
        <f t="shared" si="69"/>
        <v>0</v>
      </c>
    </row>
    <row r="289" spans="5:15" s="1" customFormat="1" x14ac:dyDescent="0.3">
      <c r="E289" s="7"/>
      <c r="F289" s="3"/>
      <c r="G289" s="3"/>
      <c r="H289" s="3"/>
      <c r="I289" s="3"/>
      <c r="J289" s="3"/>
      <c r="K289" s="3"/>
      <c r="L289" s="8"/>
      <c r="M289" s="8"/>
      <c r="N289" s="8"/>
      <c r="O289" s="3"/>
    </row>
    <row r="290" spans="5:15" s="1" customFormat="1" x14ac:dyDescent="0.3">
      <c r="L290" s="75"/>
      <c r="M290" s="75"/>
      <c r="N290" s="75"/>
      <c r="O290" s="75"/>
    </row>
    <row r="291" spans="5:15" s="1" customFormat="1" ht="17.25" customHeight="1" x14ac:dyDescent="0.3">
      <c r="L291" s="75"/>
      <c r="M291" s="87" t="s">
        <v>3</v>
      </c>
      <c r="N291" s="88"/>
      <c r="O291" s="80">
        <f>SUM(O286,O163,O9)</f>
        <v>0</v>
      </c>
    </row>
    <row r="292" spans="5:15" s="1" customFormat="1" ht="17.25" customHeight="1" x14ac:dyDescent="0.3">
      <c r="L292" s="75"/>
      <c r="M292" s="75"/>
      <c r="N292" s="75"/>
      <c r="O292" s="75"/>
    </row>
  </sheetData>
  <mergeCells count="4">
    <mergeCell ref="F5:K5"/>
    <mergeCell ref="F6:G6"/>
    <mergeCell ref="H6:I6"/>
    <mergeCell ref="J6:K6"/>
  </mergeCells>
  <phoneticPr fontId="26" type="noConversion"/>
  <pageMargins left="0.82677165354330717" right="0.70866141732283472" top="0.86614173228346458" bottom="0.62992125984251968" header="0.31496062992125984" footer="0.27559055118110237"/>
  <pageSetup paperSize="9" scale="41" fitToHeight="0" orientation="landscape" r:id="rId1"/>
  <headerFooter>
    <oddHeader xml:space="preserve">&amp;L&amp;G&amp;C&amp;"-,Vet"&amp;14&amp;K006666
</oddHeader>
    <oddFooter>&amp;L&amp;"Arial,Standaard"&amp;8&amp;K000000Inschrijvingsleidraad openbare Europese aanbesteding (buiten)schilderwerken&amp;R&amp;"Arial,Standaard"&amp;8Pagina &amp;P van &amp;N</oddFooter>
  </headerFooter>
  <rowBreaks count="1" manualBreakCount="1">
    <brk id="161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7"/>
  <sheetViews>
    <sheetView showGridLines="0" view="pageLayout" topLeftCell="A7" zoomScaleNormal="100" zoomScaleSheetLayoutView="89" workbookViewId="0">
      <selection activeCell="H9" sqref="H9"/>
    </sheetView>
  </sheetViews>
  <sheetFormatPr defaultColWidth="9.109375" defaultRowHeight="13.8" x14ac:dyDescent="0.3"/>
  <cols>
    <col min="1" max="1" width="17.44140625" style="1" customWidth="1"/>
    <col min="2" max="2" width="24" style="1" bestFit="1" customWidth="1"/>
    <col min="3" max="3" width="40.6640625" style="1" customWidth="1"/>
    <col min="4" max="4" width="16.109375" style="1" customWidth="1"/>
    <col min="5" max="5" width="14" style="1" bestFit="1" customWidth="1"/>
    <col min="6" max="6" width="13.6640625" style="1" bestFit="1" customWidth="1"/>
    <col min="7" max="7" width="5.88671875" style="1" customWidth="1"/>
    <col min="8" max="8" width="24.6640625" style="1" bestFit="1" customWidth="1"/>
    <col min="9" max="9" width="10.5546875" style="1" bestFit="1" customWidth="1"/>
    <col min="10" max="16384" width="9.109375" style="1"/>
  </cols>
  <sheetData>
    <row r="1" spans="1:6" ht="18" x14ac:dyDescent="0.35">
      <c r="A1" s="26" t="s">
        <v>315</v>
      </c>
      <c r="B1" s="26"/>
      <c r="C1" s="26"/>
      <c r="D1" s="11"/>
      <c r="E1" s="10"/>
      <c r="F1" s="11"/>
    </row>
    <row r="2" spans="1:6" ht="18" x14ac:dyDescent="0.35">
      <c r="A2" s="55"/>
      <c r="B2" s="55"/>
      <c r="C2" s="55"/>
      <c r="D2" s="11"/>
      <c r="E2" s="10"/>
      <c r="F2" s="11"/>
    </row>
    <row r="3" spans="1:6" s="4" customFormat="1" x14ac:dyDescent="0.3">
      <c r="A3" s="2" t="s">
        <v>316</v>
      </c>
      <c r="D3" s="11"/>
      <c r="E3" s="10"/>
    </row>
    <row r="4" spans="1:6" s="4" customFormat="1" x14ac:dyDescent="0.3"/>
    <row r="5" spans="1:6" s="4" customFormat="1" x14ac:dyDescent="0.3"/>
    <row r="6" spans="1:6" s="13" customFormat="1" ht="44.25" customHeight="1" x14ac:dyDescent="0.3">
      <c r="A6" s="49" t="s">
        <v>317</v>
      </c>
      <c r="B6" s="50"/>
      <c r="C6" s="51" t="s">
        <v>318</v>
      </c>
      <c r="D6" s="52" t="s">
        <v>319</v>
      </c>
      <c r="E6" s="50" t="s">
        <v>320</v>
      </c>
      <c r="F6" s="56" t="s">
        <v>321</v>
      </c>
    </row>
    <row r="7" spans="1:6" s="14" customFormat="1" ht="41.25" customHeight="1" x14ac:dyDescent="0.3">
      <c r="A7" s="21" t="s">
        <v>322</v>
      </c>
      <c r="B7" s="22" t="s">
        <v>323</v>
      </c>
      <c r="C7" s="23" t="s">
        <v>324</v>
      </c>
      <c r="D7" s="24">
        <v>0</v>
      </c>
      <c r="E7" s="9">
        <v>130</v>
      </c>
      <c r="F7" s="25">
        <f>D7*E7</f>
        <v>0</v>
      </c>
    </row>
    <row r="8" spans="1:6" s="14" customFormat="1" ht="41.25" customHeight="1" x14ac:dyDescent="0.3">
      <c r="A8" s="21" t="s">
        <v>325</v>
      </c>
      <c r="B8" s="22" t="s">
        <v>326</v>
      </c>
      <c r="C8" s="23" t="s">
        <v>324</v>
      </c>
      <c r="D8" s="24">
        <v>0</v>
      </c>
      <c r="E8" s="9">
        <v>208</v>
      </c>
      <c r="F8" s="25">
        <f t="shared" ref="F8:F10" si="0">D8*E8</f>
        <v>0</v>
      </c>
    </row>
    <row r="9" spans="1:6" s="14" customFormat="1" ht="41.25" customHeight="1" x14ac:dyDescent="0.3">
      <c r="A9" s="21" t="s">
        <v>327</v>
      </c>
      <c r="B9" s="22" t="s">
        <v>328</v>
      </c>
      <c r="C9" s="23" t="s">
        <v>324</v>
      </c>
      <c r="D9" s="24">
        <v>0</v>
      </c>
      <c r="E9" s="9">
        <v>520</v>
      </c>
      <c r="F9" s="25">
        <f t="shared" si="0"/>
        <v>0</v>
      </c>
    </row>
    <row r="10" spans="1:6" s="14" customFormat="1" ht="41.25" customHeight="1" x14ac:dyDescent="0.3">
      <c r="A10" s="21" t="s">
        <v>329</v>
      </c>
      <c r="B10" s="22" t="s">
        <v>330</v>
      </c>
      <c r="C10" s="23" t="s">
        <v>324</v>
      </c>
      <c r="D10" s="24">
        <v>0</v>
      </c>
      <c r="E10" s="9">
        <v>520</v>
      </c>
      <c r="F10" s="25">
        <f t="shared" si="0"/>
        <v>0</v>
      </c>
    </row>
    <row r="12" spans="1:6" s="15" customFormat="1" ht="16.5" customHeight="1" x14ac:dyDescent="0.3">
      <c r="A12" s="12"/>
      <c r="B12" s="12"/>
      <c r="C12" s="12"/>
      <c r="D12" s="46" t="s">
        <v>331</v>
      </c>
      <c r="E12" s="47"/>
      <c r="F12" s="57">
        <f>SUM(F7:F10)</f>
        <v>0</v>
      </c>
    </row>
    <row r="13" spans="1:6" s="4" customFormat="1" ht="15" customHeight="1" x14ac:dyDescent="0.3">
      <c r="A13" s="1"/>
      <c r="B13" s="1"/>
      <c r="C13" s="1"/>
    </row>
    <row r="14" spans="1:6" customFormat="1" ht="14.4" x14ac:dyDescent="0.3"/>
    <row r="15" spans="1:6" s="4" customFormat="1" x14ac:dyDescent="0.3">
      <c r="A15" s="1"/>
      <c r="B15" s="1"/>
      <c r="C15" s="1"/>
      <c r="D15" s="1"/>
      <c r="E15" s="1"/>
      <c r="F15" s="1"/>
    </row>
    <row r="16" spans="1:6" s="16" customFormat="1" ht="28.8" x14ac:dyDescent="0.3">
      <c r="A16" s="53" t="s">
        <v>332</v>
      </c>
      <c r="B16" s="54"/>
      <c r="C16" s="54" t="s">
        <v>333</v>
      </c>
      <c r="D16" s="54" t="s">
        <v>334</v>
      </c>
      <c r="E16" s="54" t="s">
        <v>335</v>
      </c>
      <c r="F16" s="58" t="s">
        <v>321</v>
      </c>
    </row>
    <row r="17" spans="1:6" s="14" customFormat="1" ht="26.25" customHeight="1" x14ac:dyDescent="0.3">
      <c r="A17" s="29" t="s">
        <v>336</v>
      </c>
      <c r="B17" s="30" t="s">
        <v>337</v>
      </c>
      <c r="C17" s="17"/>
      <c r="D17" s="18">
        <v>0</v>
      </c>
      <c r="E17" s="19" t="s">
        <v>338</v>
      </c>
      <c r="F17" s="20">
        <f>D17*$F$12</f>
        <v>0</v>
      </c>
    </row>
    <row r="18" spans="1:6" s="14" customFormat="1" ht="26.25" customHeight="1" x14ac:dyDescent="0.3">
      <c r="A18" s="29" t="s">
        <v>339</v>
      </c>
      <c r="B18" s="30" t="s">
        <v>340</v>
      </c>
      <c r="C18" s="17"/>
      <c r="D18" s="18">
        <v>0</v>
      </c>
      <c r="E18" s="19" t="s">
        <v>338</v>
      </c>
      <c r="F18" s="20">
        <f>D18*$F$12</f>
        <v>0</v>
      </c>
    </row>
    <row r="19" spans="1:6" s="14" customFormat="1" ht="26.25" customHeight="1" x14ac:dyDescent="0.3">
      <c r="A19" s="29" t="s">
        <v>341</v>
      </c>
      <c r="B19" s="30" t="s">
        <v>342</v>
      </c>
      <c r="C19" s="17"/>
      <c r="D19" s="18">
        <v>0</v>
      </c>
      <c r="E19" s="19" t="s">
        <v>338</v>
      </c>
      <c r="F19" s="20">
        <f>D19*$F$12</f>
        <v>0</v>
      </c>
    </row>
    <row r="20" spans="1:6" s="14" customFormat="1" ht="26.25" customHeight="1" x14ac:dyDescent="0.3">
      <c r="A20" s="29" t="s">
        <v>343</v>
      </c>
      <c r="B20" s="30" t="s">
        <v>344</v>
      </c>
      <c r="C20" s="17"/>
      <c r="D20" s="18">
        <v>0</v>
      </c>
      <c r="E20" s="19" t="s">
        <v>338</v>
      </c>
      <c r="F20" s="20">
        <f>D20*$F$12</f>
        <v>0</v>
      </c>
    </row>
    <row r="21" spans="1:6" s="14" customFormat="1" ht="26.25" customHeight="1" x14ac:dyDescent="0.3">
      <c r="A21" s="29" t="s">
        <v>345</v>
      </c>
      <c r="B21" s="30" t="s">
        <v>346</v>
      </c>
      <c r="C21" s="147" t="s">
        <v>347</v>
      </c>
      <c r="D21" s="18">
        <v>0</v>
      </c>
      <c r="E21" s="19">
        <v>40</v>
      </c>
      <c r="F21" s="20">
        <f>D21*$F$12</f>
        <v>0</v>
      </c>
    </row>
    <row r="22" spans="1:6" s="14" customFormat="1" ht="26.25" customHeight="1" x14ac:dyDescent="0.3">
      <c r="A22" s="29" t="s">
        <v>348</v>
      </c>
      <c r="B22" s="30" t="s">
        <v>349</v>
      </c>
      <c r="C22" s="148" t="s">
        <v>350</v>
      </c>
      <c r="D22" s="18">
        <v>0</v>
      </c>
      <c r="E22" s="19">
        <v>80</v>
      </c>
      <c r="F22" s="20">
        <f t="shared" ref="F18:F23" si="1">D22*$F$12</f>
        <v>0</v>
      </c>
    </row>
    <row r="23" spans="1:6" s="14" customFormat="1" ht="26.25" customHeight="1" x14ac:dyDescent="0.3">
      <c r="A23" s="29" t="s">
        <v>351</v>
      </c>
      <c r="B23" s="30" t="s">
        <v>352</v>
      </c>
      <c r="C23" s="148" t="s">
        <v>353</v>
      </c>
      <c r="D23" s="18">
        <v>0</v>
      </c>
      <c r="E23" s="19">
        <v>40</v>
      </c>
      <c r="F23" s="20">
        <f t="shared" si="1"/>
        <v>0</v>
      </c>
    </row>
    <row r="24" spans="1:6" s="14" customFormat="1" ht="16.5" customHeight="1" x14ac:dyDescent="0.3">
      <c r="A24" s="62"/>
      <c r="B24" s="63"/>
      <c r="C24" s="27"/>
      <c r="D24" s="28"/>
      <c r="E24" s="59"/>
      <c r="F24" s="60"/>
    </row>
    <row r="25" spans="1:6" s="15" customFormat="1" ht="23.25" customHeight="1" x14ac:dyDescent="0.3">
      <c r="A25" s="12"/>
      <c r="B25" s="12"/>
      <c r="C25" s="12"/>
      <c r="D25" s="46" t="s">
        <v>3</v>
      </c>
      <c r="E25" s="47"/>
      <c r="F25" s="57">
        <f>SUM(F17:F23)</f>
        <v>0</v>
      </c>
    </row>
    <row r="26" spans="1:6" s="4" customFormat="1" x14ac:dyDescent="0.3">
      <c r="B26" s="1"/>
      <c r="C26" s="1"/>
    </row>
    <row r="27" spans="1:6" s="4" customFormat="1" x14ac:dyDescent="0.3">
      <c r="A27" s="6" t="s">
        <v>354</v>
      </c>
    </row>
  </sheetData>
  <pageMargins left="0.82677165354330717" right="0.70866141732283472" top="0.86614173228346458" bottom="0.62992125984251968" header="0.31496062992125984" footer="0.27559055118110237"/>
  <pageSetup paperSize="9" scale="75" orientation="landscape" r:id="rId1"/>
  <headerFooter>
    <oddHeader xml:space="preserve">&amp;L&amp;G&amp;C&amp;"-,Vet"&amp;14&amp;K006666
</oddHeader>
    <oddFooter>&amp;L&amp;"Arial,Standaard"&amp;8&amp;K000000Inschrijvingsleidraad openbare Europese aanbesteding (buiten)schilderwerk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DCF5B56CE83D40A46E712EB7484F53" ma:contentTypeVersion="2" ma:contentTypeDescription="Een nieuw document maken." ma:contentTypeScope="" ma:versionID="4f60c7be5e4ed21801c88da4f029645b">
  <xsd:schema xmlns:xsd="http://www.w3.org/2001/XMLSchema" xmlns:xs="http://www.w3.org/2001/XMLSchema" xmlns:p="http://schemas.microsoft.com/office/2006/metadata/properties" xmlns:ns2="4618f742-f3a1-487d-91f7-339e50198c08" targetNamespace="http://schemas.microsoft.com/office/2006/metadata/properties" ma:root="true" ma:fieldsID="c2f200779f47f1505eb2ad2b5fa124c7" ns2:_="">
    <xsd:import namespace="4618f742-f3a1-487d-91f7-339e50198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8f742-f3a1-487d-91f7-339e50198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D06EAA-3689-4B85-B273-CCC0824D73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8f742-f3a1-487d-91f7-339e50198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8A56E0-C6E6-40B2-9FCD-1DD239709C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B96509-099E-4B53-8CED-7366383CEC76}">
  <ds:schemaRefs>
    <ds:schemaRef ds:uri="http://www.w3.org/XML/1998/namespace"/>
    <ds:schemaRef ds:uri="4618f742-f3a1-487d-91f7-339e50198c08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1. Totaalprijs</vt:lpstr>
      <vt:lpstr>2. Graffiti</vt:lpstr>
      <vt:lpstr>3. Eenheidsprijzen </vt:lpstr>
      <vt:lpstr>4. Manuren+toeslagen</vt:lpstr>
      <vt:lpstr>'2. Graffiti'!Afdruktitels</vt:lpstr>
      <vt:lpstr>'3. Eenheidsprijzen '!Afdruktitels</vt:lpstr>
    </vt:vector>
  </TitlesOfParts>
  <Manager/>
  <Company>Koëter Vastgoed Adviseurs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Guus Theuws</dc:creator>
  <cp:keywords/>
  <dc:description/>
  <cp:lastModifiedBy>Hugo Eijssen | R-ffect</cp:lastModifiedBy>
  <cp:revision/>
  <dcterms:created xsi:type="dcterms:W3CDTF">2013-12-10T15:37:43Z</dcterms:created>
  <dcterms:modified xsi:type="dcterms:W3CDTF">2023-03-15T13:58:28Z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0x010100E2DCF5B56CE83D40A46E712EB7484F53</vt:lpwstr>
  </property>
  <property fmtid="{D5CDD505-2E9C-101B-9397-08002B2CF9AE}" pid="3" name="MediaServiceImageTags">
    <vt:lpwstr/>
  </property>
</Properties>
</file>