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2. RVO NP\2022\202202039 Metocean Campaigns for 3 search areas\2 Aanbestedingsdocument\defintieve documenten\"/>
    </mc:Choice>
  </mc:AlternateContent>
  <xr:revisionPtr revIDLastSave="0" documentId="13_ncr:1_{BF9502F7-89CF-4DA2-8712-2FB7E867ED24}" xr6:coauthVersionLast="47" xr6:coauthVersionMax="47" xr10:uidLastSave="{00000000-0000-0000-0000-000000000000}"/>
  <bookViews>
    <workbookView xWindow="-120" yWindow="-120" windowWidth="29040" windowHeight="15840" xr2:uid="{6D7795A8-1AFB-452E-96A6-4AB049631158}"/>
  </bookViews>
  <sheets>
    <sheet name="Rates" sheetId="7" r:id="rId1"/>
    <sheet name="Example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8" l="1"/>
  <c r="C16" i="8" s="1"/>
  <c r="C19" i="8" s="1"/>
  <c r="C13" i="7"/>
  <c r="C16" i="7" s="1"/>
  <c r="C19" i="7" s="1"/>
</calcChain>
</file>

<file path=xl/sharedStrings.xml><?xml version="1.0" encoding="utf-8"?>
<sst xmlns="http://schemas.openxmlformats.org/spreadsheetml/2006/main" count="66" uniqueCount="30">
  <si>
    <t xml:space="preserve">Lot </t>
  </si>
  <si>
    <t>Undefined</t>
  </si>
  <si>
    <t>Description</t>
  </si>
  <si>
    <t>Unit</t>
  </si>
  <si>
    <t>Unit Rate</t>
  </si>
  <si>
    <t>Area Cluster</t>
  </si>
  <si>
    <t>Cluster C (SA3, SA6, SA7)*</t>
  </si>
  <si>
    <t>All-inclusive fee for the provision of validated meteorological and oceanographic data, including waiting on weather and reporting (at 100% Weighted Post-processed Data Availability) by means of two measuring systems and one spare system. </t>
  </si>
  <si>
    <t>Per calendar month</t>
  </si>
  <si>
    <t xml:space="preserve">€ </t>
  </si>
  <si>
    <t>Type of relocation</t>
  </si>
  <si>
    <t>From Cluster A</t>
  </si>
  <si>
    <t>From  Cluster B</t>
  </si>
  <si>
    <t>From Cluster C</t>
  </si>
  <si>
    <t>Per relocation</t>
  </si>
  <si>
    <t>To Cluster A</t>
  </si>
  <si>
    <t>To Cluster B</t>
  </si>
  <si>
    <t>To Cluster C</t>
  </si>
  <si>
    <t>Mobilisation Fee</t>
  </si>
  <si>
    <t>*See Figure 1 in Annex 5 - Section III for reference</t>
  </si>
  <si>
    <t>Total Virtual Price (including two relocations)</t>
  </si>
  <si>
    <t>Points awarded</t>
  </si>
  <si>
    <t xml:space="preserve">See 5.4 of Tender document for formula (max 20 points) </t>
  </si>
  <si>
    <t>Cluster A (IJmuiden Ver, Nederwiek, Lagelander, SA8)*</t>
  </si>
  <si>
    <t>Two times the all-inclusive monthly fee</t>
  </si>
  <si>
    <t>Lot 1</t>
  </si>
  <si>
    <t>Cluster B (SA4, Doordewind, SA5mb)*</t>
  </si>
  <si>
    <t>Fill in the Lot this price sheet applies to. For every Lot the Tenderer would like to provide an offer a price sheet should be provided</t>
  </si>
  <si>
    <t>24* Monthly fee + 2* the average of all relocations + Mobilisation Fee</t>
  </si>
  <si>
    <t>Relocation of one system within a SA or WFZ to a different SA or WFZ within the Investigation Area.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</si>
</sst>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b/>
      <sz val="9"/>
      <color rgb="FFFFFFFF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C6D9F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vertical="center" wrapText="1"/>
    </xf>
    <xf numFmtId="2" fontId="0" fillId="0" borderId="0" xfId="0" applyNumberFormat="1"/>
    <xf numFmtId="0" fontId="2" fillId="3" borderId="7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vertical="center" wrapText="1"/>
    </xf>
    <xf numFmtId="0" fontId="2" fillId="3" borderId="6" xfId="0" applyFont="1" applyFill="1" applyBorder="1" applyAlignment="1" applyProtection="1">
      <alignment vertical="center" wrapText="1"/>
    </xf>
    <xf numFmtId="0" fontId="2" fillId="3" borderId="2" xfId="0" applyFont="1" applyFill="1" applyBorder="1" applyAlignment="1" applyProtection="1">
      <alignment vertical="center" wrapText="1"/>
    </xf>
    <xf numFmtId="0" fontId="0" fillId="0" borderId="0" xfId="0" applyProtection="1"/>
    <xf numFmtId="0" fontId="3" fillId="0" borderId="11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vertical="center" wrapText="1"/>
    </xf>
    <xf numFmtId="44" fontId="2" fillId="0" borderId="1" xfId="0" applyNumberFormat="1" applyFont="1" applyBorder="1" applyAlignment="1" applyProtection="1">
      <alignment vertical="center" wrapText="1"/>
      <protection locked="0"/>
    </xf>
    <xf numFmtId="0" fontId="4" fillId="0" borderId="0" xfId="0" applyFont="1"/>
    <xf numFmtId="0" fontId="2" fillId="0" borderId="1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left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left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3" xfId="0" applyFont="1" applyBorder="1" applyAlignment="1" applyProtection="1">
      <alignment horizontal="left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44" fontId="2" fillId="0" borderId="14" xfId="0" applyNumberFormat="1" applyFont="1" applyBorder="1" applyAlignment="1" applyProtection="1">
      <alignment horizontal="center" vertical="center" wrapText="1"/>
    </xf>
    <xf numFmtId="44" fontId="2" fillId="0" borderId="4" xfId="0" applyNumberFormat="1" applyFont="1" applyBorder="1" applyAlignment="1" applyProtection="1">
      <alignment horizontal="center" vertical="center" wrapText="1"/>
    </xf>
    <xf numFmtId="42" fontId="2" fillId="0" borderId="14" xfId="0" applyNumberFormat="1" applyFont="1" applyBorder="1" applyAlignment="1" applyProtection="1">
      <alignment horizontal="center" vertical="center" wrapText="1"/>
    </xf>
    <xf numFmtId="42" fontId="2" fillId="0" borderId="4" xfId="0" applyNumberFormat="1" applyFont="1" applyBorder="1" applyAlignment="1" applyProtection="1">
      <alignment horizontal="center" vertical="center" wrapText="1"/>
    </xf>
    <xf numFmtId="2" fontId="0" fillId="0" borderId="1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</cellXfs>
  <cellStyles count="1">
    <cellStyle name="Standaard" xfId="0" builtinId="0"/>
  </cellStyles>
  <dxfs count="6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A3F12-61E8-4A49-9C31-27AAD775791D}">
  <dimension ref="B1:J22"/>
  <sheetViews>
    <sheetView tabSelected="1" workbookViewId="0">
      <selection activeCell="C2" sqref="C2:C3"/>
    </sheetView>
  </sheetViews>
  <sheetFormatPr defaultColWidth="8.85546875" defaultRowHeight="15" x14ac:dyDescent="0.25"/>
  <cols>
    <col min="2" max="2" width="49.140625" customWidth="1"/>
    <col min="3" max="3" width="22.140625" customWidth="1"/>
    <col min="4" max="4" width="19" customWidth="1"/>
    <col min="5" max="5" width="18.42578125" customWidth="1"/>
    <col min="6" max="6" width="25.85546875" customWidth="1"/>
    <col min="7" max="7" width="19.85546875" customWidth="1"/>
    <col min="8" max="8" width="21.140625" customWidth="1"/>
    <col min="9" max="9" width="11.85546875" customWidth="1"/>
    <col min="10" max="10" width="12.42578125" customWidth="1"/>
    <col min="11" max="11" width="11" customWidth="1"/>
    <col min="12" max="12" width="12.28515625" customWidth="1"/>
    <col min="13" max="13" width="11.28515625" customWidth="1"/>
  </cols>
  <sheetData>
    <row r="1" spans="2:10" ht="12" customHeight="1" thickBot="1" x14ac:dyDescent="0.3"/>
    <row r="2" spans="2:10" ht="15.75" thickBot="1" x14ac:dyDescent="0.3">
      <c r="B2" s="1" t="s">
        <v>0</v>
      </c>
      <c r="C2" s="39" t="s">
        <v>1</v>
      </c>
    </row>
    <row r="3" spans="2:10" ht="34.5" thickBot="1" x14ac:dyDescent="0.3">
      <c r="B3" s="8" t="s">
        <v>27</v>
      </c>
      <c r="C3" s="40"/>
    </row>
    <row r="4" spans="2:10" ht="15.75" thickBot="1" x14ac:dyDescent="0.3">
      <c r="B4" s="1" t="s">
        <v>2</v>
      </c>
      <c r="C4" s="1" t="s">
        <v>3</v>
      </c>
      <c r="D4" s="1" t="s">
        <v>4</v>
      </c>
      <c r="E4" s="12"/>
      <c r="F4" s="26" t="s">
        <v>5</v>
      </c>
      <c r="G4" s="27"/>
      <c r="H4" s="27"/>
    </row>
    <row r="5" spans="2:10" ht="45.75" customHeight="1" thickBot="1" x14ac:dyDescent="0.3">
      <c r="B5" s="3"/>
      <c r="C5" s="3"/>
      <c r="D5" s="3"/>
      <c r="E5" s="10"/>
      <c r="F5" s="11" t="s">
        <v>23</v>
      </c>
      <c r="G5" s="11" t="s">
        <v>26</v>
      </c>
      <c r="H5" s="11" t="s">
        <v>6</v>
      </c>
    </row>
    <row r="6" spans="2:10" ht="66.75" customHeight="1" thickBot="1" x14ac:dyDescent="0.3">
      <c r="B6" s="21" t="s">
        <v>7</v>
      </c>
      <c r="C6" s="15" t="s">
        <v>8</v>
      </c>
      <c r="D6" s="16" t="s">
        <v>9</v>
      </c>
      <c r="E6" s="9"/>
      <c r="F6" s="13">
        <v>0</v>
      </c>
      <c r="G6" s="13">
        <v>0</v>
      </c>
      <c r="H6" s="13">
        <v>0</v>
      </c>
      <c r="J6" s="2"/>
    </row>
    <row r="7" spans="2:10" ht="27.75" customHeight="1" thickBot="1" x14ac:dyDescent="0.3">
      <c r="B7" s="4" t="s">
        <v>2</v>
      </c>
      <c r="C7" s="4" t="s">
        <v>3</v>
      </c>
      <c r="D7" s="4" t="s">
        <v>4</v>
      </c>
      <c r="E7" s="26" t="s">
        <v>10</v>
      </c>
      <c r="F7" s="27"/>
      <c r="G7" s="27"/>
      <c r="H7" s="27"/>
    </row>
    <row r="8" spans="2:10" ht="28.5" customHeight="1" thickBot="1" x14ac:dyDescent="0.3">
      <c r="B8" s="5"/>
      <c r="C8" s="6"/>
      <c r="D8" s="6"/>
      <c r="E8" s="6"/>
      <c r="F8" s="6" t="s">
        <v>11</v>
      </c>
      <c r="G8" s="6" t="s">
        <v>12</v>
      </c>
      <c r="H8" s="6" t="s">
        <v>13</v>
      </c>
    </row>
    <row r="9" spans="2:10" ht="29.25" customHeight="1" thickBot="1" x14ac:dyDescent="0.3">
      <c r="B9" s="28" t="s">
        <v>29</v>
      </c>
      <c r="C9" s="22" t="s">
        <v>14</v>
      </c>
      <c r="D9" s="32" t="s">
        <v>9</v>
      </c>
      <c r="E9" s="6" t="s">
        <v>15</v>
      </c>
      <c r="F9" s="13">
        <v>0</v>
      </c>
      <c r="G9" s="13">
        <v>0</v>
      </c>
      <c r="H9" s="13">
        <v>0</v>
      </c>
    </row>
    <row r="10" spans="2:10" ht="25.5" customHeight="1" thickBot="1" x14ac:dyDescent="0.3">
      <c r="B10" s="29"/>
      <c r="C10" s="31"/>
      <c r="D10" s="33"/>
      <c r="E10" s="6" t="s">
        <v>16</v>
      </c>
      <c r="F10" s="13">
        <v>0</v>
      </c>
      <c r="G10" s="13">
        <v>0</v>
      </c>
      <c r="H10" s="13">
        <v>0</v>
      </c>
    </row>
    <row r="11" spans="2:10" ht="24" customHeight="1" thickBot="1" x14ac:dyDescent="0.3">
      <c r="B11" s="30"/>
      <c r="C11" s="23"/>
      <c r="D11" s="34"/>
      <c r="E11" s="6" t="s">
        <v>17</v>
      </c>
      <c r="F11" s="13">
        <v>0</v>
      </c>
      <c r="G11" s="13">
        <v>0</v>
      </c>
      <c r="H11" s="13">
        <v>0</v>
      </c>
    </row>
    <row r="12" spans="2:10" ht="11.25" customHeight="1" thickBot="1" x14ac:dyDescent="0.3">
      <c r="B12" s="7"/>
      <c r="C12" s="7"/>
      <c r="D12" s="7"/>
    </row>
    <row r="13" spans="2:10" ht="15.75" thickBot="1" x14ac:dyDescent="0.3">
      <c r="B13" s="4" t="s">
        <v>18</v>
      </c>
      <c r="C13" s="35">
        <f>2*AVERAGE(F6:H6)</f>
        <v>0</v>
      </c>
      <c r="D13" s="7"/>
    </row>
    <row r="14" spans="2:10" ht="15.75" thickBot="1" x14ac:dyDescent="0.3">
      <c r="B14" s="8" t="s">
        <v>24</v>
      </c>
      <c r="C14" s="36"/>
      <c r="D14" s="7"/>
      <c r="F14" s="14" t="s">
        <v>19</v>
      </c>
    </row>
    <row r="15" spans="2:10" ht="9" customHeight="1" thickBot="1" x14ac:dyDescent="0.3">
      <c r="B15" s="7"/>
      <c r="C15" s="7"/>
      <c r="D15" s="7"/>
    </row>
    <row r="16" spans="2:10" ht="27.75" customHeight="1" thickBot="1" x14ac:dyDescent="0.3">
      <c r="B16" s="4" t="s">
        <v>20</v>
      </c>
      <c r="C16" s="37">
        <f>(((F6*24)+(AVERAGE(F9:H11))*2))+C13</f>
        <v>0</v>
      </c>
      <c r="D16" s="7"/>
      <c r="J16" s="2"/>
    </row>
    <row r="17" spans="2:4" ht="33" customHeight="1" thickBot="1" x14ac:dyDescent="0.3">
      <c r="B17" s="8" t="s">
        <v>28</v>
      </c>
      <c r="C17" s="38"/>
      <c r="D17" s="7"/>
    </row>
    <row r="18" spans="2:4" ht="9.75" customHeight="1" thickBot="1" x14ac:dyDescent="0.3">
      <c r="B18" s="7"/>
      <c r="C18" s="7"/>
      <c r="D18" s="7"/>
    </row>
    <row r="19" spans="2:4" ht="15.75" thickBot="1" x14ac:dyDescent="0.3">
      <c r="B19" s="4" t="s">
        <v>21</v>
      </c>
      <c r="C19" s="22">
        <f>IF(IF((20-(20*((C16-2300000)/(4600000-2300000))))&gt;20,20,20-(20*((C16-2300000)/(4600000-2300000))))&lt;=0,0,IF((20-(20*((C16-2300000)/(4600000-2300000))))&gt;20,20,20-(20*((C16-2300000)/(4600000-2300000)))))</f>
        <v>20</v>
      </c>
      <c r="D19" s="7"/>
    </row>
    <row r="20" spans="2:4" ht="23.25" thickBot="1" x14ac:dyDescent="0.3">
      <c r="B20" s="8" t="s">
        <v>22</v>
      </c>
      <c r="C20" s="23"/>
      <c r="D20" s="7"/>
    </row>
    <row r="21" spans="2:4" ht="7.5" customHeight="1" x14ac:dyDescent="0.25">
      <c r="B21" s="17"/>
      <c r="C21" s="18"/>
      <c r="D21" s="7"/>
    </row>
    <row r="22" spans="2:4" ht="21" customHeight="1" x14ac:dyDescent="0.25"/>
  </sheetData>
  <sheetProtection algorithmName="SHA-512" hashValue="6psw/7iiV+S0Br3JWlKuZFXNQ6MW3hfzXeI4UdlMbih8pfSurTWnvg1qIglMjqHmNql5Zdmr6hLxqgF+3BwRHg==" saltValue="6bXIj0wd75LbaozVJOnB0Q==" spinCount="100000" sheet="1" selectLockedCells="1"/>
  <mergeCells count="9">
    <mergeCell ref="C19:C20"/>
    <mergeCell ref="C2:C3"/>
    <mergeCell ref="F4:H4"/>
    <mergeCell ref="E7:H7"/>
    <mergeCell ref="B9:B11"/>
    <mergeCell ref="C9:C11"/>
    <mergeCell ref="D9:D11"/>
    <mergeCell ref="C13:C14"/>
    <mergeCell ref="C16:C17"/>
  </mergeCells>
  <conditionalFormatting sqref="C2:C3">
    <cfRule type="cellIs" dxfId="5" priority="6" operator="equal">
      <formula>"Undefined"</formula>
    </cfRule>
  </conditionalFormatting>
  <conditionalFormatting sqref="C16:C17">
    <cfRule type="cellIs" dxfId="4" priority="5" operator="greaterThan">
      <formula>4600000</formula>
    </cfRule>
  </conditionalFormatting>
  <conditionalFormatting sqref="C19:C21">
    <cfRule type="cellIs" dxfId="3" priority="4" operator="equal">
      <formula>0</formula>
    </cfRule>
  </conditionalFormatting>
  <dataValidations count="1">
    <dataValidation type="list" allowBlank="1" showInputMessage="1" showErrorMessage="1" sqref="C2:C3" xr:uid="{1507FBBA-42E9-4F83-A708-766869801906}">
      <formula1>"Undefined,Lot 1,Lot 2,Lot 3"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8" id="{39031833-AB64-4BF4-A77C-A56BDFECB837}">
            <x14:iconSet custom="1">
              <x14:cfvo type="percent">
                <xm:f>0</xm:f>
              </x14:cfvo>
              <x14:cfvo type="num" gte="0">
                <xm:f>0</xm:f>
              </x14:cfvo>
              <x14:cfvo type="num">
                <xm:f>20</xm:f>
              </x14:cfvo>
              <x14:cfIcon iconSet="3Symbols" iconId="0"/>
              <x14:cfIcon iconSet="3Symbols" iconId="2"/>
              <x14:cfIcon iconSet="3Symbols" iconId="2"/>
            </x14:iconSet>
          </x14:cfRule>
          <xm:sqref>C19</xm:sqref>
        </x14:conditionalFormatting>
        <x14:conditionalFormatting xmlns:xm="http://schemas.microsoft.com/office/excel/2006/main">
          <x14:cfRule type="iconSet" priority="7" id="{DF73277F-5C30-48CA-AC28-417360324F26}">
            <x14:iconSet iconSet="3Symbols" custom="1">
              <x14:cfvo type="percent">
                <xm:f>0</xm:f>
              </x14:cfvo>
              <x14:cfvo type="num" gte="0">
                <xm:f>0</xm:f>
              </x14:cfvo>
              <x14:cfvo type="num" gte="0">
                <xm:f>4600000</xm:f>
              </x14:cfvo>
              <x14:cfIcon iconSet="3Symbols" iconId="0"/>
              <x14:cfIcon iconSet="3Symbols" iconId="2"/>
              <x14:cfIcon iconSet="3Symbols" iconId="0"/>
            </x14:iconSet>
          </x14:cfRule>
          <xm:sqref>C16</xm:sqref>
        </x14:conditionalFormatting>
        <x14:conditionalFormatting xmlns:xm="http://schemas.microsoft.com/office/excel/2006/main">
          <x14:cfRule type="iconSet" priority="3" id="{72A104E9-FE92-7A41-A94B-68CBCA108711}">
            <x14:iconSet iconSet="3Symbols" custom="1">
              <x14:cfvo type="percent">
                <xm:f>0</xm:f>
              </x14:cfvo>
              <x14:cfvo type="num" gte="0">
                <xm:f>0</xm:f>
              </x14:cfvo>
              <x14:cfvo type="num" gte="0">
                <xm:f>0</xm:f>
              </x14:cfvo>
              <x14:cfIcon iconSet="3Symbols" iconId="0"/>
              <x14:cfIcon iconSet="3Symbols" iconId="0"/>
              <x14:cfIcon iconSet="3Symbols" iconId="2"/>
            </x14:iconSet>
          </x14:cfRule>
          <xm:sqref>F6:H6</xm:sqref>
        </x14:conditionalFormatting>
        <x14:conditionalFormatting xmlns:xm="http://schemas.microsoft.com/office/excel/2006/main">
          <x14:cfRule type="iconSet" priority="1" id="{583123C6-6E6E-0A42-B6A1-C9852EC9F66F}">
            <x14:iconSet iconSet="3Symbols" custom="1">
              <x14:cfvo type="percent">
                <xm:f>0</xm:f>
              </x14:cfvo>
              <x14:cfvo type="num" gte="0">
                <xm:f>0</xm:f>
              </x14:cfvo>
              <x14:cfvo type="num" gte="0">
                <xm:f>0</xm:f>
              </x14:cfvo>
              <x14:cfIcon iconSet="3Symbols" iconId="0"/>
              <x14:cfIcon iconSet="3Symbols" iconId="0"/>
              <x14:cfIcon iconSet="3Symbols" iconId="2"/>
            </x14:iconSet>
          </x14:cfRule>
          <xm:sqref>F9:H11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CB105-4874-9D44-ABE8-EC1F3A3D7D0A}">
  <dimension ref="B1:J22"/>
  <sheetViews>
    <sheetView workbookViewId="0">
      <selection activeCell="E20" sqref="E20"/>
    </sheetView>
  </sheetViews>
  <sheetFormatPr defaultColWidth="8.85546875" defaultRowHeight="15" x14ac:dyDescent="0.25"/>
  <cols>
    <col min="2" max="2" width="49.140625" customWidth="1"/>
    <col min="3" max="3" width="22.140625" customWidth="1"/>
    <col min="4" max="4" width="19" customWidth="1"/>
    <col min="5" max="5" width="18.42578125" customWidth="1"/>
    <col min="6" max="6" width="25.85546875" customWidth="1"/>
    <col min="7" max="7" width="19.85546875" customWidth="1"/>
    <col min="8" max="8" width="21.140625" customWidth="1"/>
    <col min="9" max="9" width="11.85546875" customWidth="1"/>
    <col min="10" max="10" width="12.42578125" customWidth="1"/>
    <col min="11" max="11" width="11" customWidth="1"/>
    <col min="12" max="12" width="12.28515625" customWidth="1"/>
    <col min="13" max="13" width="11.28515625" customWidth="1"/>
  </cols>
  <sheetData>
    <row r="1" spans="2:10" ht="12" customHeight="1" thickBot="1" x14ac:dyDescent="0.3"/>
    <row r="2" spans="2:10" ht="15.75" thickBot="1" x14ac:dyDescent="0.3">
      <c r="B2" s="1" t="s">
        <v>0</v>
      </c>
      <c r="C2" s="24" t="s">
        <v>25</v>
      </c>
    </row>
    <row r="3" spans="2:10" ht="34.5" thickBot="1" x14ac:dyDescent="0.3">
      <c r="B3" s="8" t="s">
        <v>27</v>
      </c>
      <c r="C3" s="25"/>
    </row>
    <row r="4" spans="2:10" ht="15.75" thickBot="1" x14ac:dyDescent="0.3">
      <c r="B4" s="1" t="s">
        <v>2</v>
      </c>
      <c r="C4" s="1" t="s">
        <v>3</v>
      </c>
      <c r="D4" s="1" t="s">
        <v>4</v>
      </c>
      <c r="E4" s="12"/>
      <c r="F4" s="26" t="s">
        <v>5</v>
      </c>
      <c r="G4" s="27"/>
      <c r="H4" s="27"/>
    </row>
    <row r="5" spans="2:10" ht="45.75" customHeight="1" thickBot="1" x14ac:dyDescent="0.3">
      <c r="B5" s="3"/>
      <c r="C5" s="3"/>
      <c r="D5" s="3"/>
      <c r="E5" s="10"/>
      <c r="F5" s="11" t="s">
        <v>23</v>
      </c>
      <c r="G5" s="11" t="s">
        <v>26</v>
      </c>
      <c r="H5" s="11" t="s">
        <v>6</v>
      </c>
    </row>
    <row r="6" spans="2:10" ht="66.75" customHeight="1" thickBot="1" x14ac:dyDescent="0.3">
      <c r="B6" s="21" t="s">
        <v>7</v>
      </c>
      <c r="C6" s="19" t="s">
        <v>8</v>
      </c>
      <c r="D6" s="20" t="s">
        <v>9</v>
      </c>
      <c r="E6" s="9"/>
      <c r="F6" s="13">
        <v>125000</v>
      </c>
      <c r="G6" s="13">
        <v>135000</v>
      </c>
      <c r="H6" s="13">
        <v>140000</v>
      </c>
      <c r="J6" s="2"/>
    </row>
    <row r="7" spans="2:10" ht="27.75" customHeight="1" thickBot="1" x14ac:dyDescent="0.3">
      <c r="B7" s="4" t="s">
        <v>2</v>
      </c>
      <c r="C7" s="4" t="s">
        <v>3</v>
      </c>
      <c r="D7" s="4" t="s">
        <v>4</v>
      </c>
      <c r="E7" s="26" t="s">
        <v>10</v>
      </c>
      <c r="F7" s="27"/>
      <c r="G7" s="27"/>
      <c r="H7" s="27"/>
    </row>
    <row r="8" spans="2:10" ht="28.5" customHeight="1" thickBot="1" x14ac:dyDescent="0.3">
      <c r="B8" s="5"/>
      <c r="C8" s="6"/>
      <c r="D8" s="6"/>
      <c r="E8" s="6"/>
      <c r="F8" s="6" t="s">
        <v>11</v>
      </c>
      <c r="G8" s="6" t="s">
        <v>12</v>
      </c>
      <c r="H8" s="6" t="s">
        <v>13</v>
      </c>
    </row>
    <row r="9" spans="2:10" ht="29.25" customHeight="1" thickBot="1" x14ac:dyDescent="0.3">
      <c r="B9" s="28" t="s">
        <v>29</v>
      </c>
      <c r="C9" s="22" t="s">
        <v>14</v>
      </c>
      <c r="D9" s="32" t="s">
        <v>9</v>
      </c>
      <c r="E9" s="6" t="s">
        <v>15</v>
      </c>
      <c r="F9" s="13">
        <v>30000</v>
      </c>
      <c r="G9" s="13">
        <v>50000</v>
      </c>
      <c r="H9" s="13">
        <v>60000</v>
      </c>
    </row>
    <row r="10" spans="2:10" ht="25.5" customHeight="1" thickBot="1" x14ac:dyDescent="0.3">
      <c r="B10" s="29"/>
      <c r="C10" s="31"/>
      <c r="D10" s="33"/>
      <c r="E10" s="6" t="s">
        <v>16</v>
      </c>
      <c r="F10" s="13">
        <v>50000</v>
      </c>
      <c r="G10" s="13">
        <v>35000</v>
      </c>
      <c r="H10" s="13">
        <v>55000</v>
      </c>
    </row>
    <row r="11" spans="2:10" ht="24" customHeight="1" thickBot="1" x14ac:dyDescent="0.3">
      <c r="B11" s="30"/>
      <c r="C11" s="23"/>
      <c r="D11" s="34"/>
      <c r="E11" s="6" t="s">
        <v>17</v>
      </c>
      <c r="F11" s="13">
        <v>60000</v>
      </c>
      <c r="G11" s="13">
        <v>55000</v>
      </c>
      <c r="H11" s="13">
        <v>37500</v>
      </c>
    </row>
    <row r="12" spans="2:10" ht="11.25" customHeight="1" thickBot="1" x14ac:dyDescent="0.3">
      <c r="B12" s="7"/>
      <c r="C12" s="7"/>
      <c r="D12" s="7"/>
    </row>
    <row r="13" spans="2:10" ht="15.75" thickBot="1" x14ac:dyDescent="0.3">
      <c r="B13" s="4" t="s">
        <v>18</v>
      </c>
      <c r="C13" s="35">
        <f>2*AVERAGE(F6:H6)</f>
        <v>266666.66666666669</v>
      </c>
      <c r="D13" s="7"/>
    </row>
    <row r="14" spans="2:10" ht="15.75" thickBot="1" x14ac:dyDescent="0.3">
      <c r="B14" s="8" t="s">
        <v>24</v>
      </c>
      <c r="C14" s="36"/>
      <c r="D14" s="7"/>
      <c r="F14" s="14" t="s">
        <v>19</v>
      </c>
    </row>
    <row r="15" spans="2:10" ht="9" customHeight="1" thickBot="1" x14ac:dyDescent="0.3">
      <c r="B15" s="7"/>
      <c r="C15" s="7"/>
      <c r="D15" s="7"/>
    </row>
    <row r="16" spans="2:10" ht="27.75" customHeight="1" thickBot="1" x14ac:dyDescent="0.3">
      <c r="B16" s="4" t="s">
        <v>20</v>
      </c>
      <c r="C16" s="37">
        <f>(((F6*24)+(AVERAGE(F9:H11))*2))+C13</f>
        <v>3362777.7777777775</v>
      </c>
      <c r="D16" s="7"/>
      <c r="J16" s="2"/>
    </row>
    <row r="17" spans="2:4" ht="33" customHeight="1" thickBot="1" x14ac:dyDescent="0.3">
      <c r="B17" s="8" t="s">
        <v>28</v>
      </c>
      <c r="C17" s="38"/>
      <c r="D17" s="7"/>
    </row>
    <row r="18" spans="2:4" ht="9.75" customHeight="1" thickBot="1" x14ac:dyDescent="0.3">
      <c r="B18" s="7"/>
      <c r="C18" s="7"/>
      <c r="D18" s="7"/>
    </row>
    <row r="19" spans="2:4" ht="15.75" thickBot="1" x14ac:dyDescent="0.3">
      <c r="B19" s="4" t="s">
        <v>21</v>
      </c>
      <c r="C19" s="22">
        <f>IF(IF((20-(20*((C16-2300000)/(4600000-2300000))))&gt;20,20,20-(20*((C16-2300000)/(4600000-2300000))))&lt;=0,0,IF((20-(20*((C16-2300000)/(4600000-2300000))))&gt;20,20,20-(20*((C16-2300000)/(4600000-2300000)))))</f>
        <v>10.758454106280196</v>
      </c>
      <c r="D19" s="7"/>
    </row>
    <row r="20" spans="2:4" ht="23.25" thickBot="1" x14ac:dyDescent="0.3">
      <c r="B20" s="8" t="s">
        <v>22</v>
      </c>
      <c r="C20" s="23"/>
      <c r="D20" s="7"/>
    </row>
    <row r="21" spans="2:4" ht="7.5" customHeight="1" x14ac:dyDescent="0.25">
      <c r="B21" s="17"/>
      <c r="C21" s="18"/>
      <c r="D21" s="7"/>
    </row>
    <row r="22" spans="2:4" ht="21" customHeight="1" x14ac:dyDescent="0.25"/>
  </sheetData>
  <sheetProtection selectLockedCells="1"/>
  <mergeCells count="9">
    <mergeCell ref="C19:C20"/>
    <mergeCell ref="C2:C3"/>
    <mergeCell ref="F4:H4"/>
    <mergeCell ref="E7:H7"/>
    <mergeCell ref="B9:B11"/>
    <mergeCell ref="C9:C11"/>
    <mergeCell ref="D9:D11"/>
    <mergeCell ref="C13:C14"/>
    <mergeCell ref="C16:C17"/>
  </mergeCells>
  <conditionalFormatting sqref="C2:C3">
    <cfRule type="cellIs" dxfId="2" priority="5" operator="equal">
      <formula>"Undefined"</formula>
    </cfRule>
  </conditionalFormatting>
  <conditionalFormatting sqref="C16:C17">
    <cfRule type="cellIs" dxfId="1" priority="4" operator="greaterThan">
      <formula>4600000</formula>
    </cfRule>
  </conditionalFormatting>
  <conditionalFormatting sqref="C19:C21">
    <cfRule type="cellIs" dxfId="0" priority="3" operator="equal">
      <formula>0</formula>
    </cfRule>
  </conditionalFormatting>
  <dataValidations count="1">
    <dataValidation type="list" allowBlank="1" showInputMessage="1" showErrorMessage="1" sqref="C2:C3" xr:uid="{6B63D181-BD32-494D-BEDE-D771B203FB3A}">
      <formula1>"Undefined,Lot 1,Lot 2,Lot 3"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7" id="{978C7C65-CAF5-8047-A34A-50D8CE629A91}">
            <x14:iconSet custom="1">
              <x14:cfvo type="percent">
                <xm:f>0</xm:f>
              </x14:cfvo>
              <x14:cfvo type="num" gte="0">
                <xm:f>0</xm:f>
              </x14:cfvo>
              <x14:cfvo type="num">
                <xm:f>20</xm:f>
              </x14:cfvo>
              <x14:cfIcon iconSet="3Symbols" iconId="0"/>
              <x14:cfIcon iconSet="3Symbols" iconId="2"/>
              <x14:cfIcon iconSet="3Symbols" iconId="2"/>
            </x14:iconSet>
          </x14:cfRule>
          <xm:sqref>C19</xm:sqref>
        </x14:conditionalFormatting>
        <x14:conditionalFormatting xmlns:xm="http://schemas.microsoft.com/office/excel/2006/main">
          <x14:cfRule type="iconSet" priority="6" id="{8DBE1DAC-7ECF-0347-8D57-A4D1BBCAD16E}">
            <x14:iconSet iconSet="3Symbols" custom="1">
              <x14:cfvo type="percent">
                <xm:f>0</xm:f>
              </x14:cfvo>
              <x14:cfvo type="num" gte="0">
                <xm:f>0</xm:f>
              </x14:cfvo>
              <x14:cfvo type="num" gte="0">
                <xm:f>4600000</xm:f>
              </x14:cfvo>
              <x14:cfIcon iconSet="3Symbols" iconId="0"/>
              <x14:cfIcon iconSet="3Symbols" iconId="2"/>
              <x14:cfIcon iconSet="3Symbols" iconId="0"/>
            </x14:iconSet>
          </x14:cfRule>
          <xm:sqref>C16</xm:sqref>
        </x14:conditionalFormatting>
        <x14:conditionalFormatting xmlns:xm="http://schemas.microsoft.com/office/excel/2006/main">
          <x14:cfRule type="iconSet" priority="2" id="{13A51B52-3DDB-2440-8C89-80B86F5324C3}">
            <x14:iconSet iconSet="3Symbols" custom="1">
              <x14:cfvo type="percent">
                <xm:f>0</xm:f>
              </x14:cfvo>
              <x14:cfvo type="num" gte="0">
                <xm:f>0</xm:f>
              </x14:cfvo>
              <x14:cfvo type="num" gte="0">
                <xm:f>0</xm:f>
              </x14:cfvo>
              <x14:cfIcon iconSet="3Symbols" iconId="0"/>
              <x14:cfIcon iconSet="3Symbols" iconId="0"/>
              <x14:cfIcon iconSet="3Symbols" iconId="2"/>
            </x14:iconSet>
          </x14:cfRule>
          <xm:sqref>F6:H6</xm:sqref>
        </x14:conditionalFormatting>
        <x14:conditionalFormatting xmlns:xm="http://schemas.microsoft.com/office/excel/2006/main">
          <x14:cfRule type="iconSet" priority="1" id="{53B60A56-1384-AF48-BD7A-C1A0D7C25253}">
            <x14:iconSet iconSet="3Symbols" custom="1">
              <x14:cfvo type="percent">
                <xm:f>0</xm:f>
              </x14:cfvo>
              <x14:cfvo type="num" gte="0">
                <xm:f>0</xm:f>
              </x14:cfvo>
              <x14:cfvo type="num" gte="0">
                <xm:f>0</xm:f>
              </x14:cfvo>
              <x14:cfIcon iconSet="3Symbols" iconId="0"/>
              <x14:cfIcon iconSet="3Symbols" iconId="0"/>
              <x14:cfIcon iconSet="3Symbols" iconId="2"/>
            </x14:iconSet>
          </x14:cfRule>
          <xm:sqref>F9:H11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Rates</vt:lpstr>
      <vt:lpstr>Example</vt:lpstr>
    </vt:vector>
  </TitlesOfParts>
  <Manager/>
  <Company>Ministerie van Economische Zaken en Klimaat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Hofstra, M. (Menno)</dc:creator>
  <cp:keywords/>
  <dc:description/>
  <cp:lastModifiedBy>Kamminga, M.G. (Mark)</cp:lastModifiedBy>
  <cp:revision/>
  <dcterms:created xsi:type="dcterms:W3CDTF">2022-03-07T11:15:08Z</dcterms:created>
  <dcterms:modified xsi:type="dcterms:W3CDTF">2022-04-05T14:03:33Z</dcterms:modified>
  <cp:category/>
  <cp:contentStatus/>
</cp:coreProperties>
</file>