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stichtingrocmiddennederland.sharepoint.com/sites/Inhuurderden-Aanbestedingonderwijzendpersoneel/Gedeelde documenten/Aanbesteding onderwijzend personeel/aanbestedingsdocumenten 2023/documenten na NvI/"/>
    </mc:Choice>
  </mc:AlternateContent>
  <xr:revisionPtr revIDLastSave="2" documentId="8_{7CBBC173-6628-4579-9084-E6DFEAF4C755}" xr6:coauthVersionLast="47" xr6:coauthVersionMax="47" xr10:uidLastSave="{6C9227B3-A051-45F3-A403-4BAC7B0F3797}"/>
  <bookViews>
    <workbookView xWindow="-108" yWindow="-108" windowWidth="23256" windowHeight="12576" tabRatio="651" xr2:uid="{09697F39-7F29-4D16-88F5-4C13EBDEDB3B}"/>
  </bookViews>
  <sheets>
    <sheet name="0. Prijsblad invullen" sheetId="2" r:id="rId1"/>
    <sheet name="1. Uitznd Fase A" sheetId="3" r:id="rId2"/>
    <sheet name="2. Detacheren Fase B" sheetId="4" r:id="rId3"/>
    <sheet name="3. Detach Fase B voorkeur" sheetId="8" r:id="rId4"/>
  </sheets>
  <definedNames>
    <definedName name="_xlnm.Print_Area" localSheetId="0">'0. Prijsblad invullen'!$A$1:$G$50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4" l="1"/>
  <c r="B30" i="8"/>
  <c r="B16" i="4"/>
  <c r="B16" i="3"/>
  <c r="D28" i="2" l="1"/>
  <c r="B29" i="8"/>
  <c r="B16" i="8"/>
  <c r="C5" i="8"/>
  <c r="C4" i="8"/>
  <c r="D29" i="2"/>
  <c r="F29" i="2" s="1"/>
  <c r="C6" i="8" l="1"/>
  <c r="C16" i="8" s="1"/>
  <c r="E16" i="8" l="1"/>
  <c r="C30" i="8"/>
  <c r="C31" i="8" s="1"/>
  <c r="C33" i="8" s="1"/>
  <c r="C35" i="8" s="1"/>
  <c r="B25" i="2" s="1"/>
  <c r="D25" i="2" s="1"/>
  <c r="B29" i="4" l="1"/>
  <c r="C5" i="4"/>
  <c r="C4" i="4"/>
  <c r="B29" i="3"/>
  <c r="B30" i="3" s="1"/>
  <c r="C5" i="3"/>
  <c r="C6" i="3" s="1"/>
  <c r="C16" i="3" s="1"/>
  <c r="C4" i="3"/>
  <c r="C30" i="3" l="1"/>
  <c r="C31" i="3" s="1"/>
  <c r="C6" i="4"/>
  <c r="C16" i="4" s="1"/>
  <c r="C30" i="4" s="1"/>
  <c r="C31" i="4" l="1"/>
  <c r="C33" i="4" s="1"/>
  <c r="C35" i="4" s="1"/>
  <c r="B24" i="2" s="1"/>
  <c r="D24" i="2" s="1"/>
  <c r="C33" i="3" l="1"/>
  <c r="C35" i="3" l="1"/>
  <c r="B23" i="2" s="1"/>
  <c r="D23" i="2" s="1"/>
  <c r="F23" i="2" s="1"/>
  <c r="D32" i="2"/>
  <c r="F32" i="2" s="1"/>
  <c r="F28" i="2"/>
  <c r="F24" i="2"/>
  <c r="F25" i="2"/>
  <c r="E34" i="2" l="1"/>
</calcChain>
</file>

<file path=xl/sharedStrings.xml><?xml version="1.0" encoding="utf-8"?>
<sst xmlns="http://schemas.openxmlformats.org/spreadsheetml/2006/main" count="178" uniqueCount="73">
  <si>
    <t>Naam inschrijver:</t>
  </si>
  <si>
    <t>………………………………………………………………………..</t>
  </si>
  <si>
    <t>Adres:</t>
  </si>
  <si>
    <t>Postcode ‑ woonplaats:</t>
  </si>
  <si>
    <t>2. Alle geel gearceerde velden dienen verplicht te worden ingevuld;</t>
  </si>
  <si>
    <t>4. De ingevulde tarieven dienen realistisch en marktconform te zijn. Realistisch en marktconform houdt in dat inschrijver eerlijke, kostendekkende en in de markt gebruikelijke prijzen opgeeft, die de basis vormen voor deze post;</t>
  </si>
  <si>
    <t>5. Het is niet toegestaan om strategisch en/of manipulatief in te schrijven;</t>
  </si>
  <si>
    <t>6. Dat de opgegeven prijzen inclusief alle logischerwijs tot de opdracht behorende onderdelen en/of zaken zijn;</t>
  </si>
  <si>
    <t>7. Dat de aangeboden prijzen in Euro’s zijn exclusief B.T.W.;</t>
  </si>
  <si>
    <t>9. Onderstaande aantallen zijn indicatief, er kunnen derhalve geen rechten aan ontleend worden;</t>
  </si>
  <si>
    <t>Omrekenfactor (kostprijs + bureaumarge)</t>
  </si>
  <si>
    <t>Fictief uurloon</t>
  </si>
  <si>
    <t>Fictief bedrijfstarief per uur</t>
  </si>
  <si>
    <t>Fictief aantal uren per jaar</t>
  </si>
  <si>
    <t>Fictieve inschrijfprijs per jaar</t>
  </si>
  <si>
    <t>1. Uitzenden Fase A</t>
  </si>
  <si>
    <t xml:space="preserve">2. Detacheren Fase B </t>
  </si>
  <si>
    <t>3. Detacheren Fase B voorkeurskandidaat</t>
  </si>
  <si>
    <t>Fictief bruto bedrijfstarief per uur</t>
  </si>
  <si>
    <t>Opslag per uur</t>
  </si>
  <si>
    <t>Fictief netto bedrijfstarief per uur</t>
  </si>
  <si>
    <t>4. ZZP voorkeurskandidaat</t>
  </si>
  <si>
    <t>5. ZZP met werving &amp; selectie</t>
  </si>
  <si>
    <t>6. ZZP voor 'mbo voor professionals'</t>
  </si>
  <si>
    <t>Aldus naar waarheid ingevuld en rechtsgeldig ondertekend,</t>
  </si>
  <si>
    <t>Plaats:</t>
  </si>
  <si>
    <t>……………………………………</t>
  </si>
  <si>
    <t>Datum:</t>
  </si>
  <si>
    <t>Naam:</t>
  </si>
  <si>
    <t>Functie:</t>
  </si>
  <si>
    <t xml:space="preserve">Handtekening: </t>
  </si>
  <si>
    <t>%</t>
  </si>
  <si>
    <t>Reservering 
in loonsomfactor</t>
  </si>
  <si>
    <t>Bruto uurloon</t>
  </si>
  <si>
    <t>Subtotaal</t>
  </si>
  <si>
    <t>Vakantiedagen</t>
  </si>
  <si>
    <t>Feestdagen</t>
  </si>
  <si>
    <t>Vakantiegeld</t>
  </si>
  <si>
    <t>Kort verzuim</t>
  </si>
  <si>
    <t>Ziekteverzuim</t>
  </si>
  <si>
    <t>Leegloop</t>
  </si>
  <si>
    <t>WW (awf)</t>
  </si>
  <si>
    <t>WW Sectorfonds</t>
  </si>
  <si>
    <t>Werkhervattingskas</t>
  </si>
  <si>
    <t>WIA basispremie</t>
  </si>
  <si>
    <t>ZVW</t>
  </si>
  <si>
    <t>Opleidingen</t>
  </si>
  <si>
    <t>Transitievergoeding</t>
  </si>
  <si>
    <t>Aanvullende Ziektewet/Arbeidsongeschiktheid</t>
  </si>
  <si>
    <t>Totaal WG lasten</t>
  </si>
  <si>
    <t>Loonsomfactor exl. BTW</t>
  </si>
  <si>
    <t>Bureaumarge</t>
  </si>
  <si>
    <t>Omrekenfactor</t>
  </si>
  <si>
    <t>Annex 1
Prijzenblad behorende bij aanbesteding “Inhuur externen onderwijzend personeel”
ROC Midden Nederland</t>
  </si>
  <si>
    <t>Voor het doen van een inschrijving dient de inschrijver uitsluitend gebruik te maken van dit prijzenblad.</t>
  </si>
  <si>
    <t>Door invulling en ondertekening van dit prijzenblad verklaart de inschrijver:</t>
  </si>
  <si>
    <t>1. Zich bereid en in staat te zijn om de opdracht uit te voeren conform de eisen gesteld in het PvE “Inhuur externen onderwijzend personeel” en - voor zover van toepassing - de aanvullingen/wijzigingen daarop in de Nota's van Inlichtingen;</t>
  </si>
  <si>
    <t>3. Indien inschrijver de gevraagde cellen niet of met “0” invult, dient hierop een toelichting te worden gegeven; deze toelichting dient als bijlage aan de inschrijving te worden toegevoegd.</t>
  </si>
  <si>
    <t>8. De bureaumarge vaststaat gedurende de initiele looptijd van de raamovereenkomst;</t>
  </si>
  <si>
    <t>10. Let op! Het Excelbestand/Inschrijfbiljet bestaat uit 4 tabbladen, welke allen ingediend moeten worden bij de inschrijving.</t>
  </si>
  <si>
    <t>………………………………………………………………</t>
  </si>
  <si>
    <t xml:space="preserve">Totale fictieve inschrijfsom per jaar (=SOM van 1+2+3+4+5+6) </t>
  </si>
  <si>
    <t>Wachtdagencompensatie</t>
  </si>
  <si>
    <t>Opleidingsdagen</t>
  </si>
  <si>
    <t>Ziekte</t>
  </si>
  <si>
    <t>Leegloopdagen</t>
  </si>
  <si>
    <t>Eindejaarsuitkering</t>
  </si>
  <si>
    <t>PAWW</t>
  </si>
  <si>
    <t>Kort verzuim / bijzonder verlof (buitengewoon verlof)</t>
  </si>
  <si>
    <t>Pensioenpremie (STIPP)</t>
  </si>
  <si>
    <t>Sociaal Fonds &amp; calamiteitenverlof</t>
  </si>
  <si>
    <t>3. Detacheren Fase B/C voorkeurskandidaat</t>
  </si>
  <si>
    <t>2. Detacheren Fase 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</si>
</sst>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quot;€&quot;\ #,##0.00"/>
  </numFmts>
  <fonts count="2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font>
    <font>
      <sz val="7"/>
      <color theme="1"/>
      <name val="Arial"/>
      <family val="2"/>
    </font>
    <font>
      <sz val="11"/>
      <color theme="1"/>
      <name val="Calibri"/>
      <family val="2"/>
      <scheme val="minor"/>
    </font>
    <font>
      <sz val="11"/>
      <name val="Calibri"/>
      <family val="2"/>
      <scheme val="minor"/>
    </font>
    <font>
      <b/>
      <sz val="11"/>
      <color theme="1"/>
      <name val="Calibri"/>
      <family val="2"/>
      <scheme val="minor"/>
    </font>
    <font>
      <sz val="11"/>
      <color theme="1"/>
      <name val="Calibri"/>
      <family val="2"/>
    </font>
    <font>
      <b/>
      <sz val="11"/>
      <color theme="1"/>
      <name val="Calibri"/>
      <family val="2"/>
    </font>
    <font>
      <sz val="10"/>
      <color rgb="FFFF0000"/>
      <name val="Arial"/>
      <family val="2"/>
    </font>
    <font>
      <b/>
      <sz val="12"/>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0"/>
      <name val="Arial"/>
      <family val="2"/>
    </font>
    <font>
      <b/>
      <sz val="16"/>
      <color theme="1"/>
      <name val="Calibri"/>
      <family val="2"/>
      <scheme val="minor"/>
    </font>
    <font>
      <sz val="10"/>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s>
  <borders count="28">
    <border>
      <left/>
      <right/>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6" fillId="0" borderId="0"/>
  </cellStyleXfs>
  <cellXfs count="99">
    <xf numFmtId="0" fontId="0" fillId="0" borderId="0" xfId="0"/>
    <xf numFmtId="3" fontId="0" fillId="0" borderId="0" xfId="0" applyNumberFormat="1"/>
    <xf numFmtId="0" fontId="4" fillId="0" borderId="0" xfId="0" applyFont="1" applyAlignment="1">
      <alignment horizontal="left" vertical="center" indent="4"/>
    </xf>
    <xf numFmtId="0" fontId="6" fillId="0" borderId="0" xfId="0" applyFont="1"/>
    <xf numFmtId="0" fontId="8" fillId="0" borderId="11" xfId="0" applyFont="1" applyBorder="1"/>
    <xf numFmtId="0" fontId="5" fillId="0" borderId="0" xfId="0" applyFont="1"/>
    <xf numFmtId="0" fontId="5" fillId="0" borderId="2" xfId="0" applyFont="1" applyBorder="1"/>
    <xf numFmtId="164" fontId="5" fillId="0" borderId="2" xfId="0" applyNumberFormat="1" applyFont="1" applyBorder="1"/>
    <xf numFmtId="0" fontId="5" fillId="0" borderId="1" xfId="0" applyFont="1" applyBorder="1"/>
    <xf numFmtId="0" fontId="0" fillId="4" borderId="0" xfId="0" applyFill="1"/>
    <xf numFmtId="2" fontId="0" fillId="4" borderId="0" xfId="0" applyNumberFormat="1" applyFill="1"/>
    <xf numFmtId="0" fontId="5" fillId="0" borderId="20" xfId="0" applyFont="1" applyBorder="1"/>
    <xf numFmtId="0" fontId="5" fillId="0" borderId="22" xfId="0" applyFont="1" applyBorder="1"/>
    <xf numFmtId="164" fontId="5" fillId="0" borderId="22" xfId="0" applyNumberFormat="1" applyFont="1" applyBorder="1"/>
    <xf numFmtId="0" fontId="5" fillId="0" borderId="20" xfId="0" applyFont="1" applyBorder="1" applyAlignment="1">
      <alignment wrapText="1"/>
    </xf>
    <xf numFmtId="164" fontId="5" fillId="0" borderId="25" xfId="0" applyNumberFormat="1" applyFont="1" applyBorder="1"/>
    <xf numFmtId="0" fontId="9" fillId="0" borderId="0" xfId="0" applyFont="1" applyAlignment="1">
      <alignment horizontal="left" vertical="center" indent="4"/>
    </xf>
    <xf numFmtId="0" fontId="10" fillId="0" borderId="0" xfId="0" applyFont="1" applyAlignment="1">
      <alignment horizontal="left" vertical="center" indent="4"/>
    </xf>
    <xf numFmtId="0" fontId="5" fillId="0" borderId="7" xfId="0" applyFont="1" applyBorder="1"/>
    <xf numFmtId="0" fontId="5" fillId="0" borderId="17" xfId="0" applyFont="1" applyBorder="1"/>
    <xf numFmtId="0" fontId="11" fillId="0" borderId="0" xfId="0" applyFont="1"/>
    <xf numFmtId="0" fontId="3" fillId="0" borderId="0" xfId="0" applyFont="1"/>
    <xf numFmtId="0" fontId="3" fillId="0" borderId="0" xfId="0" applyFont="1" applyAlignment="1">
      <alignment vertical="center"/>
    </xf>
    <xf numFmtId="0" fontId="3" fillId="0" borderId="6" xfId="0" applyFont="1" applyBorder="1"/>
    <xf numFmtId="0" fontId="3" fillId="0" borderId="0" xfId="0" applyFont="1" applyAlignment="1">
      <alignment horizontal="center" vertical="center" wrapText="1"/>
    </xf>
    <xf numFmtId="0" fontId="3" fillId="0" borderId="16" xfId="0" applyFont="1" applyBorder="1" applyAlignment="1">
      <alignment vertical="center"/>
    </xf>
    <xf numFmtId="0" fontId="3" fillId="0" borderId="18" xfId="0" applyFont="1" applyBorder="1"/>
    <xf numFmtId="0" fontId="3" fillId="0" borderId="21" xfId="0" applyFont="1" applyBorder="1"/>
    <xf numFmtId="164" fontId="3" fillId="3" borderId="15" xfId="0" applyNumberFormat="1" applyFont="1" applyFill="1" applyBorder="1"/>
    <xf numFmtId="3" fontId="3" fillId="3" borderId="15" xfId="0" applyNumberFormat="1" applyFont="1" applyFill="1" applyBorder="1"/>
    <xf numFmtId="0" fontId="3" fillId="0" borderId="12" xfId="0" applyFont="1" applyBorder="1"/>
    <xf numFmtId="164" fontId="3" fillId="0" borderId="0" xfId="0" applyNumberFormat="1" applyFont="1"/>
    <xf numFmtId="3" fontId="3" fillId="0" borderId="0" xfId="0" applyNumberFormat="1" applyFont="1"/>
    <xf numFmtId="0" fontId="3" fillId="0" borderId="23" xfId="0" applyFont="1" applyBorder="1"/>
    <xf numFmtId="164" fontId="3" fillId="3" borderId="24" xfId="0" applyNumberFormat="1" applyFont="1" applyFill="1" applyBorder="1"/>
    <xf numFmtId="3" fontId="3" fillId="3" borderId="24" xfId="0" applyNumberFormat="1" applyFont="1" applyFill="1" applyBorder="1"/>
    <xf numFmtId="0" fontId="3" fillId="0" borderId="3" xfId="0" applyFont="1" applyBorder="1"/>
    <xf numFmtId="164" fontId="3" fillId="3" borderId="4" xfId="0" applyNumberFormat="1" applyFont="1" applyFill="1" applyBorder="1"/>
    <xf numFmtId="0" fontId="3" fillId="0" borderId="13" xfId="0" applyFont="1" applyBorder="1"/>
    <xf numFmtId="0" fontId="3" fillId="0" borderId="14" xfId="0" applyFont="1" applyBorder="1"/>
    <xf numFmtId="0" fontId="2" fillId="0" borderId="21" xfId="0" applyFont="1" applyBorder="1"/>
    <xf numFmtId="0" fontId="2" fillId="0" borderId="0" xfId="0" applyFont="1" applyAlignment="1">
      <alignment vertical="center"/>
    </xf>
    <xf numFmtId="0" fontId="2" fillId="0" borderId="5" xfId="0" applyFont="1" applyBorder="1" applyAlignment="1">
      <alignment vertical="center"/>
    </xf>
    <xf numFmtId="0" fontId="2" fillId="0" borderId="16" xfId="0" applyFont="1" applyBorder="1" applyAlignment="1">
      <alignment vertical="center"/>
    </xf>
    <xf numFmtId="0" fontId="3" fillId="0" borderId="19" xfId="0" applyFont="1" applyBorder="1" applyAlignment="1">
      <alignment vertical="center" wrapText="1"/>
    </xf>
    <xf numFmtId="0" fontId="3" fillId="0" borderId="19" xfId="0" applyFont="1" applyBorder="1" applyAlignment="1">
      <alignment vertical="center"/>
    </xf>
    <xf numFmtId="0" fontId="3" fillId="0" borderId="15" xfId="0" applyFont="1" applyBorder="1" applyAlignment="1">
      <alignment vertical="center"/>
    </xf>
    <xf numFmtId="0" fontId="17" fillId="4" borderId="0" xfId="0" applyFont="1" applyFill="1"/>
    <xf numFmtId="0" fontId="18" fillId="4" borderId="0" xfId="0" applyFont="1" applyFill="1"/>
    <xf numFmtId="0" fontId="18" fillId="0" borderId="0" xfId="0" applyFont="1"/>
    <xf numFmtId="0" fontId="7" fillId="5" borderId="15" xfId="0" applyFont="1" applyFill="1" applyBorder="1"/>
    <xf numFmtId="0" fontId="15" fillId="5" borderId="15" xfId="0" applyFont="1" applyFill="1" applyBorder="1"/>
    <xf numFmtId="0" fontId="15" fillId="5" borderId="15" xfId="0" applyFont="1" applyFill="1" applyBorder="1" applyAlignment="1">
      <alignment wrapText="1"/>
    </xf>
    <xf numFmtId="2" fontId="18" fillId="4" borderId="0" xfId="0" applyNumberFormat="1" applyFont="1" applyFill="1" applyBorder="1"/>
    <xf numFmtId="2" fontId="15" fillId="2" borderId="15" xfId="0" applyNumberFormat="1" applyFont="1" applyFill="1" applyBorder="1" applyAlignment="1">
      <alignment vertical="center"/>
    </xf>
    <xf numFmtId="0" fontId="18" fillId="4" borderId="0" xfId="0" applyFont="1" applyFill="1" applyAlignment="1">
      <alignment vertical="center"/>
    </xf>
    <xf numFmtId="0" fontId="18" fillId="0" borderId="0" xfId="0" applyFont="1" applyAlignment="1">
      <alignment vertical="center"/>
    </xf>
    <xf numFmtId="0" fontId="13" fillId="0" borderId="0" xfId="0" applyFont="1"/>
    <xf numFmtId="0" fontId="14" fillId="0" borderId="0" xfId="0" applyFont="1"/>
    <xf numFmtId="2" fontId="13" fillId="0" borderId="0" xfId="0" applyNumberFormat="1" applyFont="1"/>
    <xf numFmtId="0" fontId="1" fillId="0" borderId="0" xfId="0" applyFont="1" applyAlignment="1">
      <alignment vertical="center"/>
    </xf>
    <xf numFmtId="0" fontId="1" fillId="0" borderId="0" xfId="0" applyFont="1"/>
    <xf numFmtId="0" fontId="1" fillId="0" borderId="15" xfId="0" applyFont="1" applyBorder="1" applyAlignment="1">
      <alignment vertical="center"/>
    </xf>
    <xf numFmtId="0" fontId="1" fillId="4" borderId="15" xfId="0" applyFont="1" applyFill="1" applyBorder="1"/>
    <xf numFmtId="0" fontId="1" fillId="4" borderId="0" xfId="0" applyFont="1" applyFill="1"/>
    <xf numFmtId="2" fontId="1" fillId="4" borderId="15" xfId="0" applyNumberFormat="1" applyFont="1" applyFill="1" applyBorder="1"/>
    <xf numFmtId="2" fontId="1" fillId="2" borderId="15" xfId="0" applyNumberFormat="1" applyFont="1" applyFill="1" applyBorder="1"/>
    <xf numFmtId="2" fontId="7" fillId="2" borderId="15" xfId="0" applyNumberFormat="1" applyFont="1" applyFill="1" applyBorder="1" applyAlignment="1">
      <alignment vertical="center"/>
    </xf>
    <xf numFmtId="0" fontId="7" fillId="5" borderId="0" xfId="0" applyFont="1" applyFill="1"/>
    <xf numFmtId="0" fontId="15" fillId="5" borderId="0" xfId="0" applyFont="1" applyFill="1"/>
    <xf numFmtId="0" fontId="15" fillId="5" borderId="0" xfId="0" applyFont="1" applyFill="1" applyAlignment="1">
      <alignment wrapText="1"/>
    </xf>
    <xf numFmtId="2" fontId="1" fillId="4" borderId="0" xfId="0" applyNumberFormat="1" applyFont="1" applyFill="1"/>
    <xf numFmtId="2" fontId="1" fillId="4" borderId="26" xfId="0" applyNumberFormat="1" applyFont="1" applyFill="1" applyBorder="1"/>
    <xf numFmtId="2" fontId="15" fillId="4" borderId="15" xfId="0" applyNumberFormat="1" applyFont="1" applyFill="1" applyBorder="1" applyAlignment="1">
      <alignment vertical="center"/>
    </xf>
    <xf numFmtId="2" fontId="7" fillId="4" borderId="15" xfId="0" applyNumberFormat="1" applyFont="1" applyFill="1" applyBorder="1" applyAlignment="1">
      <alignment vertical="center"/>
    </xf>
    <xf numFmtId="0" fontId="19" fillId="4" borderId="15" xfId="0" applyFont="1" applyFill="1" applyBorder="1"/>
    <xf numFmtId="2" fontId="19" fillId="2" borderId="15" xfId="0" applyNumberFormat="1" applyFont="1" applyFill="1" applyBorder="1"/>
    <xf numFmtId="2" fontId="3" fillId="6" borderId="15" xfId="0" applyNumberFormat="1" applyFont="1" applyFill="1" applyBorder="1"/>
    <xf numFmtId="164" fontId="3" fillId="2" borderId="15" xfId="0" applyNumberFormat="1" applyFont="1" applyFill="1" applyBorder="1"/>
    <xf numFmtId="164" fontId="3" fillId="2" borderId="24" xfId="0" applyNumberFormat="1" applyFont="1" applyFill="1" applyBorder="1"/>
    <xf numFmtId="0" fontId="3" fillId="0" borderId="0" xfId="0" applyFont="1" applyAlignment="1">
      <alignment horizontal="left" vertical="center"/>
    </xf>
    <xf numFmtId="0" fontId="3" fillId="2" borderId="0" xfId="0" applyFont="1" applyFill="1" applyAlignment="1">
      <alignment horizontal="left" vertical="center"/>
    </xf>
    <xf numFmtId="0" fontId="2" fillId="2" borderId="0" xfId="0" applyFont="1" applyFill="1" applyAlignment="1">
      <alignment horizontal="left" vertical="center"/>
    </xf>
    <xf numFmtId="0" fontId="12" fillId="0" borderId="0" xfId="0" applyFont="1" applyAlignment="1">
      <alignment horizontal="center" vertical="center" wrapText="1"/>
    </xf>
    <xf numFmtId="0" fontId="2"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2" fillId="0" borderId="16"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7" fillId="0" borderId="16" xfId="0" applyFont="1" applyBorder="1" applyAlignment="1">
      <alignment horizontal="left" vertical="center" wrapText="1"/>
    </xf>
    <xf numFmtId="0" fontId="7" fillId="0" borderId="0" xfId="0" applyFont="1" applyAlignment="1">
      <alignment horizontal="left" vertical="center" wrapText="1"/>
    </xf>
    <xf numFmtId="0" fontId="3" fillId="0" borderId="16" xfId="0" applyFont="1" applyBorder="1" applyAlignment="1">
      <alignment horizontal="left" vertical="center" wrapText="1"/>
    </xf>
    <xf numFmtId="0" fontId="3" fillId="2" borderId="15" xfId="0" applyFont="1" applyFill="1" applyBorder="1" applyAlignment="1">
      <alignment horizontal="left" vertical="center"/>
    </xf>
    <xf numFmtId="0" fontId="3" fillId="0" borderId="15" xfId="0" applyFont="1" applyBorder="1" applyAlignment="1">
      <alignment horizontal="left" vertical="center"/>
    </xf>
    <xf numFmtId="0" fontId="15" fillId="5" borderId="26" xfId="0" applyFont="1" applyFill="1" applyBorder="1" applyAlignment="1">
      <alignment horizontal="left" vertical="center"/>
    </xf>
    <xf numFmtId="0" fontId="15" fillId="5" borderId="27" xfId="0" applyFont="1" applyFill="1" applyBorder="1" applyAlignment="1">
      <alignment horizontal="left" vertical="center"/>
    </xf>
    <xf numFmtId="0" fontId="1" fillId="2" borderId="15" xfId="0" applyFont="1" applyFill="1" applyBorder="1" applyAlignment="1">
      <alignment horizontal="left" vertical="center"/>
    </xf>
    <xf numFmtId="0" fontId="1" fillId="0" borderId="15" xfId="0" applyFont="1" applyBorder="1" applyAlignment="1">
      <alignment horizontal="left" vertical="center"/>
    </xf>
  </cellXfs>
  <cellStyles count="6">
    <cellStyle name="Komma 2" xfId="3" xr:uid="{BA4E81AF-8DF2-4AD4-A254-6541283FB445}"/>
    <cellStyle name="Procent 2" xfId="4" xr:uid="{655ADAFC-7101-437E-BCA4-850E00857F62}"/>
    <cellStyle name="Standaard" xfId="0" builtinId="0"/>
    <cellStyle name="Standaard 2" xfId="1" xr:uid="{2F6F3030-8381-48C7-A7C2-99646BC415F5}"/>
    <cellStyle name="Standaard 2 2" xfId="5" xr:uid="{BCCEB6D8-F08B-4793-B8A7-576D993ADB26}"/>
    <cellStyle name="Valuta 2" xfId="2" xr:uid="{853DB327-483D-453D-9137-21A8EFB243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D344F-6778-4BD0-89CF-DDF153EB8DAE}">
  <sheetPr>
    <pageSetUpPr fitToPage="1"/>
  </sheetPr>
  <dimension ref="A1:J50"/>
  <sheetViews>
    <sheetView tabSelected="1" zoomScale="120" zoomScaleNormal="120" workbookViewId="0">
      <selection activeCell="C29" sqref="C29"/>
    </sheetView>
  </sheetViews>
  <sheetFormatPr defaultRowHeight="14.4" x14ac:dyDescent="0.3"/>
  <cols>
    <col min="1" max="1" width="39.5546875" style="3" customWidth="1"/>
    <col min="2" max="2" width="16.5546875" style="3" customWidth="1"/>
    <col min="3" max="3" width="14.44140625" style="3" customWidth="1"/>
    <col min="4" max="4" width="14.6640625" style="3" customWidth="1"/>
    <col min="5" max="5" width="22.88671875" style="3" customWidth="1"/>
    <col min="6" max="6" width="18.6640625" style="3" customWidth="1"/>
    <col min="7" max="7" width="4.44140625" style="5" customWidth="1"/>
  </cols>
  <sheetData>
    <row r="1" spans="1:10" ht="43.2" customHeight="1" x14ac:dyDescent="0.25">
      <c r="A1" s="83" t="s">
        <v>53</v>
      </c>
      <c r="B1" s="83"/>
      <c r="C1" s="83"/>
      <c r="D1" s="83"/>
      <c r="E1" s="83"/>
      <c r="F1" s="83"/>
      <c r="G1" s="83"/>
    </row>
    <row r="3" spans="1:10" x14ac:dyDescent="0.3">
      <c r="A3" s="22" t="s">
        <v>0</v>
      </c>
      <c r="B3" s="81" t="s">
        <v>1</v>
      </c>
      <c r="C3" s="81"/>
      <c r="D3" s="81"/>
      <c r="E3" s="21"/>
      <c r="F3" s="21"/>
    </row>
    <row r="4" spans="1:10" x14ac:dyDescent="0.3">
      <c r="A4" s="22" t="s">
        <v>2</v>
      </c>
      <c r="B4" s="81" t="s">
        <v>1</v>
      </c>
      <c r="C4" s="81"/>
      <c r="D4" s="81"/>
      <c r="E4" s="22"/>
      <c r="F4" s="21"/>
      <c r="J4" s="2"/>
    </row>
    <row r="5" spans="1:10" x14ac:dyDescent="0.3">
      <c r="A5" s="22" t="s">
        <v>3</v>
      </c>
      <c r="B5" s="81" t="s">
        <v>1</v>
      </c>
      <c r="C5" s="81"/>
      <c r="D5" s="81"/>
      <c r="E5" s="21"/>
      <c r="F5" s="21"/>
      <c r="J5" s="2"/>
    </row>
    <row r="6" spans="1:10" x14ac:dyDescent="0.3">
      <c r="A6" s="22"/>
      <c r="B6" s="21"/>
      <c r="C6" s="21"/>
      <c r="D6" s="21"/>
      <c r="E6" s="21"/>
      <c r="F6" s="21"/>
      <c r="J6" s="2"/>
    </row>
    <row r="7" spans="1:10" x14ac:dyDescent="0.3">
      <c r="A7" s="41" t="s">
        <v>54</v>
      </c>
      <c r="B7" s="21"/>
      <c r="C7" s="21"/>
      <c r="D7" s="21"/>
      <c r="E7" s="21"/>
      <c r="F7" s="21"/>
    </row>
    <row r="8" spans="1:10" x14ac:dyDescent="0.3">
      <c r="A8" s="22"/>
      <c r="B8" s="21"/>
      <c r="C8" s="21"/>
      <c r="D8" s="21"/>
      <c r="E8" s="21"/>
      <c r="F8" s="21"/>
    </row>
    <row r="9" spans="1:10" x14ac:dyDescent="0.3">
      <c r="A9" s="42" t="s">
        <v>55</v>
      </c>
      <c r="B9" s="23"/>
      <c r="C9" s="23"/>
      <c r="D9" s="23"/>
      <c r="E9" s="23"/>
      <c r="F9" s="23"/>
      <c r="G9" s="18"/>
      <c r="J9" s="2"/>
    </row>
    <row r="10" spans="1:10" ht="31.2" customHeight="1" x14ac:dyDescent="0.25">
      <c r="A10" s="87" t="s">
        <v>56</v>
      </c>
      <c r="B10" s="88"/>
      <c r="C10" s="88"/>
      <c r="D10" s="88"/>
      <c r="E10" s="88"/>
      <c r="F10" s="88"/>
      <c r="G10" s="89"/>
      <c r="H10" s="16"/>
      <c r="J10" s="2"/>
    </row>
    <row r="11" spans="1:10" ht="24" customHeight="1" x14ac:dyDescent="0.25">
      <c r="A11" s="92" t="s">
        <v>4</v>
      </c>
      <c r="B11" s="88"/>
      <c r="C11" s="88"/>
      <c r="D11" s="88"/>
      <c r="E11" s="88"/>
      <c r="F11" s="24"/>
      <c r="G11" s="19"/>
      <c r="H11" s="16"/>
      <c r="J11" s="2"/>
    </row>
    <row r="12" spans="1:10" ht="31.2" customHeight="1" x14ac:dyDescent="0.25">
      <c r="A12" s="87" t="s">
        <v>57</v>
      </c>
      <c r="B12" s="88"/>
      <c r="C12" s="88"/>
      <c r="D12" s="88"/>
      <c r="E12" s="88"/>
      <c r="F12" s="24"/>
      <c r="G12" s="19"/>
      <c r="H12" s="16"/>
      <c r="J12" s="2"/>
    </row>
    <row r="13" spans="1:10" ht="34.200000000000003" customHeight="1" x14ac:dyDescent="0.25">
      <c r="A13" s="87" t="s">
        <v>5</v>
      </c>
      <c r="B13" s="88"/>
      <c r="C13" s="88"/>
      <c r="D13" s="88"/>
      <c r="E13" s="88"/>
      <c r="F13" s="88"/>
      <c r="G13" s="89"/>
      <c r="H13" s="16"/>
      <c r="J13" s="2"/>
    </row>
    <row r="14" spans="1:10" ht="21" customHeight="1" x14ac:dyDescent="0.25">
      <c r="A14" s="90" t="s">
        <v>6</v>
      </c>
      <c r="B14" s="91"/>
      <c r="C14" s="91"/>
      <c r="D14" s="91"/>
      <c r="E14" s="91"/>
      <c r="F14" s="24"/>
      <c r="G14" s="19"/>
      <c r="H14" s="16"/>
      <c r="J14" s="2"/>
    </row>
    <row r="15" spans="1:10" ht="23.4" customHeight="1" x14ac:dyDescent="0.3">
      <c r="A15" s="92" t="s">
        <v>7</v>
      </c>
      <c r="B15" s="88"/>
      <c r="C15" s="88"/>
      <c r="D15" s="88"/>
      <c r="E15" s="88"/>
      <c r="F15" s="21"/>
      <c r="G15" s="19"/>
      <c r="H15" s="16"/>
      <c r="J15" s="2"/>
    </row>
    <row r="16" spans="1:10" ht="19.5" customHeight="1" x14ac:dyDescent="0.3">
      <c r="A16" s="25" t="s">
        <v>8</v>
      </c>
      <c r="B16" s="21"/>
      <c r="C16" s="21"/>
      <c r="D16" s="21"/>
      <c r="E16" s="21"/>
      <c r="F16" s="21"/>
      <c r="G16" s="19"/>
      <c r="H16" s="16"/>
    </row>
    <row r="17" spans="1:9" ht="22.2" customHeight="1" x14ac:dyDescent="0.3">
      <c r="A17" s="43" t="s">
        <v>58</v>
      </c>
      <c r="B17" s="21"/>
      <c r="C17" s="21"/>
      <c r="D17" s="21"/>
      <c r="E17" s="21"/>
      <c r="F17" s="21"/>
      <c r="G17" s="19"/>
      <c r="H17" s="16"/>
    </row>
    <row r="18" spans="1:9" ht="22.2" customHeight="1" x14ac:dyDescent="0.3">
      <c r="A18" s="25" t="s">
        <v>9</v>
      </c>
      <c r="B18" s="21"/>
      <c r="C18" s="21"/>
      <c r="D18" s="21"/>
      <c r="E18" s="21"/>
      <c r="F18" s="21"/>
      <c r="G18" s="19"/>
      <c r="H18" s="16"/>
    </row>
    <row r="19" spans="1:9" ht="19.8" customHeight="1" x14ac:dyDescent="0.25">
      <c r="A19" s="84" t="s">
        <v>59</v>
      </c>
      <c r="B19" s="85"/>
      <c r="C19" s="85"/>
      <c r="D19" s="85"/>
      <c r="E19" s="85"/>
      <c r="F19" s="85"/>
      <c r="G19" s="86"/>
      <c r="H19" s="17"/>
    </row>
    <row r="20" spans="1:9" x14ac:dyDescent="0.3">
      <c r="A20" s="21"/>
      <c r="B20" s="21"/>
      <c r="C20" s="21"/>
      <c r="D20" s="21"/>
      <c r="E20" s="21"/>
      <c r="F20" s="21"/>
    </row>
    <row r="21" spans="1:9" ht="15" thickBot="1" x14ac:dyDescent="0.35">
      <c r="A21" s="21"/>
      <c r="B21" s="21"/>
      <c r="C21" s="21"/>
      <c r="D21" s="21"/>
      <c r="E21" s="21"/>
      <c r="F21" s="21"/>
    </row>
    <row r="22" spans="1:9" ht="43.2" x14ac:dyDescent="0.3">
      <c r="A22" s="26"/>
      <c r="B22" s="44" t="s">
        <v>10</v>
      </c>
      <c r="C22" s="45" t="s">
        <v>11</v>
      </c>
      <c r="D22" s="44" t="s">
        <v>12</v>
      </c>
      <c r="E22" s="44" t="s">
        <v>13</v>
      </c>
      <c r="F22" s="44" t="s">
        <v>14</v>
      </c>
      <c r="G22" s="11"/>
      <c r="I22" s="20"/>
    </row>
    <row r="23" spans="1:9" x14ac:dyDescent="0.3">
      <c r="A23" s="27" t="s">
        <v>15</v>
      </c>
      <c r="B23" s="77">
        <f>'1. Uitznd Fase A'!C35</f>
        <v>1</v>
      </c>
      <c r="C23" s="28">
        <v>35</v>
      </c>
      <c r="D23" s="28">
        <f>B23*C23</f>
        <v>35</v>
      </c>
      <c r="E23" s="29">
        <v>7000</v>
      </c>
      <c r="F23" s="28">
        <f>D23*E23</f>
        <v>245000</v>
      </c>
      <c r="G23" s="12"/>
      <c r="I23" s="20"/>
    </row>
    <row r="24" spans="1:9" x14ac:dyDescent="0.3">
      <c r="A24" s="27" t="s">
        <v>16</v>
      </c>
      <c r="B24" s="77">
        <f>'2. Detacheren Fase B'!C35</f>
        <v>1</v>
      </c>
      <c r="C24" s="28">
        <v>35</v>
      </c>
      <c r="D24" s="28">
        <f>B24*C24</f>
        <v>35</v>
      </c>
      <c r="E24" s="29">
        <v>5000</v>
      </c>
      <c r="F24" s="28">
        <f>D24*E24</f>
        <v>175000</v>
      </c>
      <c r="G24" s="12"/>
      <c r="H24" s="1"/>
      <c r="I24" s="20"/>
    </row>
    <row r="25" spans="1:9" x14ac:dyDescent="0.3">
      <c r="A25" s="40" t="s">
        <v>17</v>
      </c>
      <c r="B25" s="77">
        <f>'3. Detach Fase B voorkeur'!C35</f>
        <v>1</v>
      </c>
      <c r="C25" s="28">
        <v>35</v>
      </c>
      <c r="D25" s="28">
        <f t="shared" ref="D25" si="0">B25*C25</f>
        <v>35</v>
      </c>
      <c r="E25" s="29">
        <v>5000</v>
      </c>
      <c r="F25" s="28">
        <f>D25*E25</f>
        <v>175000</v>
      </c>
      <c r="G25" s="12"/>
      <c r="I25" s="20"/>
    </row>
    <row r="26" spans="1:9" ht="15" thickBot="1" x14ac:dyDescent="0.35">
      <c r="A26" s="30"/>
      <c r="B26" s="21"/>
      <c r="C26" s="31"/>
      <c r="D26" s="31"/>
      <c r="E26" s="32"/>
      <c r="F26" s="31"/>
      <c r="G26" s="7"/>
    </row>
    <row r="27" spans="1:9" ht="43.95" customHeight="1" x14ac:dyDescent="0.3">
      <c r="A27" s="26"/>
      <c r="B27" s="44" t="s">
        <v>18</v>
      </c>
      <c r="C27" s="45" t="s">
        <v>19</v>
      </c>
      <c r="D27" s="44" t="s">
        <v>20</v>
      </c>
      <c r="E27" s="44" t="s">
        <v>13</v>
      </c>
      <c r="F27" s="44" t="s">
        <v>14</v>
      </c>
      <c r="G27" s="14"/>
    </row>
    <row r="28" spans="1:9" x14ac:dyDescent="0.3">
      <c r="A28" s="27" t="s">
        <v>21</v>
      </c>
      <c r="B28" s="28">
        <v>65</v>
      </c>
      <c r="C28" s="78">
        <v>0</v>
      </c>
      <c r="D28" s="28">
        <f>B28+C28</f>
        <v>65</v>
      </c>
      <c r="E28" s="29">
        <v>26500</v>
      </c>
      <c r="F28" s="28">
        <f>D28*E28</f>
        <v>1722500</v>
      </c>
      <c r="G28" s="13"/>
    </row>
    <row r="29" spans="1:9" x14ac:dyDescent="0.3">
      <c r="A29" s="27" t="s">
        <v>22</v>
      </c>
      <c r="B29" s="28">
        <v>65</v>
      </c>
      <c r="C29" s="78">
        <v>0</v>
      </c>
      <c r="D29" s="28">
        <f>B29+C29</f>
        <v>65</v>
      </c>
      <c r="E29" s="29">
        <v>6500</v>
      </c>
      <c r="F29" s="28">
        <f>D29*E29</f>
        <v>422500</v>
      </c>
      <c r="G29" s="13"/>
    </row>
    <row r="30" spans="1:9" ht="15" thickBot="1" x14ac:dyDescent="0.35">
      <c r="A30" s="30"/>
      <c r="B30" s="21"/>
      <c r="C30" s="21"/>
      <c r="D30" s="21"/>
      <c r="E30" s="21"/>
      <c r="F30" s="21"/>
      <c r="G30" s="6"/>
    </row>
    <row r="31" spans="1:9" ht="43.2" x14ac:dyDescent="0.3">
      <c r="A31" s="26"/>
      <c r="B31" s="44" t="s">
        <v>18</v>
      </c>
      <c r="C31" s="45" t="s">
        <v>19</v>
      </c>
      <c r="D31" s="44" t="s">
        <v>20</v>
      </c>
      <c r="E31" s="44" t="s">
        <v>13</v>
      </c>
      <c r="F31" s="44" t="s">
        <v>14</v>
      </c>
      <c r="G31" s="14"/>
    </row>
    <row r="32" spans="1:9" ht="15" thickBot="1" x14ac:dyDescent="0.35">
      <c r="A32" s="33" t="s">
        <v>23</v>
      </c>
      <c r="B32" s="34">
        <v>65</v>
      </c>
      <c r="C32" s="79">
        <v>0</v>
      </c>
      <c r="D32" s="34">
        <f>B32+C32</f>
        <v>65</v>
      </c>
      <c r="E32" s="35">
        <v>10000</v>
      </c>
      <c r="F32" s="34">
        <f>D32*E32</f>
        <v>650000</v>
      </c>
      <c r="G32" s="15"/>
    </row>
    <row r="33" spans="1:7" ht="15" thickBot="1" x14ac:dyDescent="0.35">
      <c r="A33" s="30"/>
      <c r="B33" s="21"/>
      <c r="C33" s="21"/>
      <c r="D33" s="21"/>
      <c r="E33" s="21"/>
      <c r="F33" s="21"/>
      <c r="G33" s="6"/>
    </row>
    <row r="34" spans="1:7" ht="15" thickBot="1" x14ac:dyDescent="0.35">
      <c r="A34" s="4" t="s">
        <v>61</v>
      </c>
      <c r="B34" s="36"/>
      <c r="C34" s="36"/>
      <c r="D34" s="36"/>
      <c r="E34" s="37">
        <f>SUM(F32+F29+F28+F25+F24+F23)</f>
        <v>3390000</v>
      </c>
      <c r="F34" s="21"/>
      <c r="G34" s="6"/>
    </row>
    <row r="35" spans="1:7" ht="15" thickBot="1" x14ac:dyDescent="0.35">
      <c r="A35" s="38"/>
      <c r="B35" s="39"/>
      <c r="C35" s="39"/>
      <c r="D35" s="39"/>
      <c r="E35" s="39"/>
      <c r="F35" s="39"/>
      <c r="G35" s="8"/>
    </row>
    <row r="37" spans="1:7" x14ac:dyDescent="0.3">
      <c r="A37" s="22" t="s">
        <v>24</v>
      </c>
      <c r="B37" s="21"/>
      <c r="C37" s="21"/>
      <c r="D37" s="21"/>
      <c r="E37" s="21"/>
      <c r="F37" s="21"/>
    </row>
    <row r="38" spans="1:7" x14ac:dyDescent="0.3">
      <c r="A38" s="22"/>
      <c r="B38" s="21"/>
      <c r="C38" s="21"/>
      <c r="D38" s="21"/>
      <c r="E38" s="21"/>
      <c r="F38" s="21"/>
    </row>
    <row r="39" spans="1:7" x14ac:dyDescent="0.3">
      <c r="A39" s="22" t="s">
        <v>25</v>
      </c>
      <c r="B39" s="81" t="s">
        <v>26</v>
      </c>
      <c r="C39" s="81"/>
      <c r="D39" s="81"/>
      <c r="E39" s="81"/>
      <c r="F39" s="21"/>
    </row>
    <row r="40" spans="1:7" x14ac:dyDescent="0.3">
      <c r="A40" s="22"/>
      <c r="B40" s="22"/>
      <c r="C40" s="22"/>
      <c r="D40" s="21"/>
      <c r="E40" s="21"/>
      <c r="F40" s="21"/>
    </row>
    <row r="41" spans="1:7" x14ac:dyDescent="0.3">
      <c r="A41" s="22" t="s">
        <v>27</v>
      </c>
      <c r="B41" s="81" t="s">
        <v>26</v>
      </c>
      <c r="C41" s="81"/>
      <c r="D41" s="81"/>
      <c r="E41" s="81"/>
      <c r="F41" s="21"/>
    </row>
    <row r="42" spans="1:7" x14ac:dyDescent="0.3">
      <c r="A42" s="22"/>
      <c r="B42" s="22"/>
      <c r="C42" s="21"/>
      <c r="D42" s="21"/>
      <c r="E42" s="21"/>
      <c r="F42" s="21"/>
    </row>
    <row r="43" spans="1:7" x14ac:dyDescent="0.3">
      <c r="A43" s="22" t="s">
        <v>28</v>
      </c>
      <c r="B43" s="81" t="s">
        <v>26</v>
      </c>
      <c r="C43" s="81"/>
      <c r="D43" s="81"/>
      <c r="E43" s="81"/>
      <c r="F43" s="21"/>
    </row>
    <row r="44" spans="1:7" x14ac:dyDescent="0.3">
      <c r="A44" s="22"/>
      <c r="B44" s="21"/>
      <c r="C44" s="21"/>
      <c r="D44" s="21"/>
      <c r="E44" s="21"/>
      <c r="F44" s="21"/>
    </row>
    <row r="45" spans="1:7" x14ac:dyDescent="0.3">
      <c r="A45" s="22" t="s">
        <v>29</v>
      </c>
      <c r="B45" s="81" t="s">
        <v>26</v>
      </c>
      <c r="C45" s="81"/>
      <c r="D45" s="81"/>
      <c r="E45" s="81"/>
      <c r="F45" s="21"/>
    </row>
    <row r="47" spans="1:7" x14ac:dyDescent="0.3">
      <c r="A47" s="80" t="s">
        <v>30</v>
      </c>
      <c r="B47" s="82" t="s">
        <v>60</v>
      </c>
      <c r="C47" s="81"/>
      <c r="D47" s="81"/>
      <c r="E47" s="81"/>
      <c r="F47" s="21"/>
    </row>
    <row r="48" spans="1:7" x14ac:dyDescent="0.3">
      <c r="A48" s="80"/>
      <c r="B48" s="81"/>
      <c r="C48" s="81"/>
      <c r="D48" s="81"/>
      <c r="E48" s="81"/>
    </row>
    <row r="49" spans="1:5" x14ac:dyDescent="0.3">
      <c r="A49" s="80"/>
      <c r="B49" s="81"/>
      <c r="C49" s="81"/>
      <c r="D49" s="81"/>
      <c r="E49" s="81"/>
    </row>
    <row r="50" spans="1:5" x14ac:dyDescent="0.3">
      <c r="A50" s="80"/>
      <c r="B50" s="81"/>
      <c r="C50" s="81"/>
      <c r="D50" s="81"/>
      <c r="E50" s="81"/>
    </row>
  </sheetData>
  <sheetProtection algorithmName="SHA-512" hashValue="C9TW2gk4+xwWGXvHlcU6SiGgiEJHuAiu69vTuRXpPDnjO9Q8X9dj4tDFO9trgvjWRLGwOCffudUWFqohq7tryA==" saltValue="8U2xO1J7Iji7hT+oyjSWbQ==" spinCount="100000" sheet="1" objects="1" scenarios="1"/>
  <protectedRanges>
    <protectedRange sqref="C32" name="mbo professionals"/>
    <protectedRange sqref="C28:C29" name="zzp"/>
    <protectedRange sqref="B39:E50" name="ondertekening"/>
    <protectedRange sqref="B3:F3" name="naam"/>
    <protectedRange sqref="B4:F4" name="adres"/>
    <protectedRange sqref="B5:F5" name="postcode"/>
  </protectedRanges>
  <mergeCells count="17">
    <mergeCell ref="A1:G1"/>
    <mergeCell ref="B3:D3"/>
    <mergeCell ref="B4:D4"/>
    <mergeCell ref="B5:D5"/>
    <mergeCell ref="B39:E39"/>
    <mergeCell ref="A19:G19"/>
    <mergeCell ref="A10:G10"/>
    <mergeCell ref="A13:G13"/>
    <mergeCell ref="A14:E14"/>
    <mergeCell ref="A15:E15"/>
    <mergeCell ref="A11:E11"/>
    <mergeCell ref="A12:E12"/>
    <mergeCell ref="A47:A50"/>
    <mergeCell ref="B41:E41"/>
    <mergeCell ref="B43:E43"/>
    <mergeCell ref="B45:E45"/>
    <mergeCell ref="B47:E50"/>
  </mergeCells>
  <pageMargins left="0.7" right="0.7" top="0.75" bottom="0.75" header="0.3" footer="0.3"/>
  <pageSetup paperSize="9" scale="7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FB3A-881B-4A25-831B-6C126B9609A1}">
  <dimension ref="A1:H47"/>
  <sheetViews>
    <sheetView topLeftCell="A10" workbookViewId="0">
      <selection activeCell="B26" sqref="B26"/>
    </sheetView>
  </sheetViews>
  <sheetFormatPr defaultRowHeight="13.2" x14ac:dyDescent="0.25"/>
  <cols>
    <col min="1" max="1" width="49.33203125" style="9" bestFit="1" customWidth="1"/>
    <col min="2" max="2" width="10.6640625" style="9" customWidth="1"/>
    <col min="3" max="3" width="30.88671875" style="9" customWidth="1"/>
    <col min="4" max="8" width="8.6640625" style="9"/>
  </cols>
  <sheetData>
    <row r="1" spans="1:3" ht="21" x14ac:dyDescent="0.4">
      <c r="A1" s="47" t="s">
        <v>15</v>
      </c>
      <c r="B1" s="48"/>
      <c r="C1" s="48"/>
    </row>
    <row r="2" spans="1:3" ht="13.8" x14ac:dyDescent="0.3">
      <c r="A2" s="48"/>
      <c r="B2" s="48"/>
      <c r="C2" s="48"/>
    </row>
    <row r="3" spans="1:3" ht="28.8" x14ac:dyDescent="0.3">
      <c r="A3" s="68"/>
      <c r="B3" s="69" t="s">
        <v>31</v>
      </c>
      <c r="C3" s="70" t="s">
        <v>32</v>
      </c>
    </row>
    <row r="4" spans="1:3" ht="14.4" x14ac:dyDescent="0.3">
      <c r="A4" s="63" t="s">
        <v>33</v>
      </c>
      <c r="B4" s="65">
        <v>100</v>
      </c>
      <c r="C4" s="65">
        <f>B4</f>
        <v>100</v>
      </c>
    </row>
    <row r="5" spans="1:3" ht="14.4" x14ac:dyDescent="0.3">
      <c r="A5" s="63" t="s">
        <v>62</v>
      </c>
      <c r="B5" s="66">
        <v>0</v>
      </c>
      <c r="C5" s="65">
        <f>B5</f>
        <v>0</v>
      </c>
    </row>
    <row r="6" spans="1:3" ht="14.4" x14ac:dyDescent="0.3">
      <c r="A6" s="63" t="s">
        <v>34</v>
      </c>
      <c r="B6" s="63"/>
      <c r="C6" s="65">
        <f>C4+C5</f>
        <v>100</v>
      </c>
    </row>
    <row r="7" spans="1:3" ht="14.4" x14ac:dyDescent="0.3">
      <c r="A7" s="64"/>
      <c r="B7" s="64"/>
      <c r="C7" s="64"/>
    </row>
    <row r="8" spans="1:3" ht="14.4" x14ac:dyDescent="0.3">
      <c r="A8" s="63" t="s">
        <v>35</v>
      </c>
      <c r="B8" s="66">
        <v>0</v>
      </c>
      <c r="C8" s="64"/>
    </row>
    <row r="9" spans="1:3" ht="14.4" x14ac:dyDescent="0.3">
      <c r="A9" s="63" t="s">
        <v>36</v>
      </c>
      <c r="B9" s="66">
        <v>0</v>
      </c>
      <c r="C9" s="64"/>
    </row>
    <row r="10" spans="1:3" ht="14.4" x14ac:dyDescent="0.3">
      <c r="A10" s="63" t="s">
        <v>63</v>
      </c>
      <c r="B10" s="66">
        <v>0</v>
      </c>
      <c r="C10" s="64"/>
    </row>
    <row r="11" spans="1:3" ht="14.4" x14ac:dyDescent="0.3">
      <c r="A11" s="63" t="s">
        <v>68</v>
      </c>
      <c r="B11" s="66">
        <v>0</v>
      </c>
      <c r="C11" s="64"/>
    </row>
    <row r="12" spans="1:3" ht="14.4" x14ac:dyDescent="0.3">
      <c r="A12" s="63" t="s">
        <v>64</v>
      </c>
      <c r="B12" s="66">
        <v>0</v>
      </c>
      <c r="C12" s="64"/>
    </row>
    <row r="13" spans="1:3" ht="14.4" x14ac:dyDescent="0.3">
      <c r="A13" s="63" t="s">
        <v>65</v>
      </c>
      <c r="B13" s="66">
        <v>0</v>
      </c>
      <c r="C13" s="64"/>
    </row>
    <row r="14" spans="1:3" ht="14.4" x14ac:dyDescent="0.3">
      <c r="A14" s="63" t="s">
        <v>66</v>
      </c>
      <c r="B14" s="66">
        <v>0</v>
      </c>
      <c r="C14" s="64"/>
    </row>
    <row r="15" spans="1:3" ht="14.4" x14ac:dyDescent="0.3">
      <c r="A15" s="63" t="s">
        <v>37</v>
      </c>
      <c r="B15" s="66">
        <v>0</v>
      </c>
      <c r="C15" s="64"/>
    </row>
    <row r="16" spans="1:3" ht="14.4" x14ac:dyDescent="0.3">
      <c r="A16" s="63" t="s">
        <v>34</v>
      </c>
      <c r="B16" s="65">
        <f>SUM(B8:B15)</f>
        <v>0</v>
      </c>
      <c r="C16" s="65">
        <f>B16+C6</f>
        <v>100</v>
      </c>
    </row>
    <row r="17" spans="1:3" ht="14.4" x14ac:dyDescent="0.3">
      <c r="A17" s="64"/>
      <c r="B17" s="64"/>
      <c r="C17" s="64"/>
    </row>
    <row r="18" spans="1:3" ht="14.4" x14ac:dyDescent="0.3">
      <c r="A18" s="63" t="s">
        <v>41</v>
      </c>
      <c r="B18" s="66">
        <v>0</v>
      </c>
      <c r="C18" s="64"/>
    </row>
    <row r="19" spans="1:3" ht="14.4" x14ac:dyDescent="0.3">
      <c r="A19" s="63" t="s">
        <v>42</v>
      </c>
      <c r="B19" s="66">
        <v>0</v>
      </c>
      <c r="C19" s="64"/>
    </row>
    <row r="20" spans="1:3" ht="14.4" x14ac:dyDescent="0.3">
      <c r="A20" s="63" t="s">
        <v>43</v>
      </c>
      <c r="B20" s="66">
        <v>0</v>
      </c>
      <c r="C20" s="64"/>
    </row>
    <row r="21" spans="1:3" ht="14.4" x14ac:dyDescent="0.3">
      <c r="A21" s="63" t="s">
        <v>44</v>
      </c>
      <c r="B21" s="66">
        <v>0</v>
      </c>
      <c r="C21" s="64"/>
    </row>
    <row r="22" spans="1:3" ht="14.4" x14ac:dyDescent="0.3">
      <c r="A22" s="63" t="s">
        <v>45</v>
      </c>
      <c r="B22" s="66">
        <v>0</v>
      </c>
      <c r="C22" s="64"/>
    </row>
    <row r="23" spans="1:3" ht="14.4" x14ac:dyDescent="0.3">
      <c r="A23" s="63" t="s">
        <v>69</v>
      </c>
      <c r="B23" s="66">
        <v>0</v>
      </c>
      <c r="C23" s="64"/>
    </row>
    <row r="24" spans="1:3" ht="14.4" x14ac:dyDescent="0.3">
      <c r="A24" s="63" t="s">
        <v>67</v>
      </c>
      <c r="B24" s="66">
        <v>0</v>
      </c>
      <c r="C24" s="64"/>
    </row>
    <row r="25" spans="1:3" ht="14.4" x14ac:dyDescent="0.3">
      <c r="A25" s="63" t="s">
        <v>46</v>
      </c>
      <c r="B25" s="66">
        <v>0</v>
      </c>
      <c r="C25" s="64"/>
    </row>
    <row r="26" spans="1:3" ht="14.4" x14ac:dyDescent="0.3">
      <c r="A26" s="63" t="s">
        <v>47</v>
      </c>
      <c r="B26" s="66">
        <v>0</v>
      </c>
      <c r="C26" s="64"/>
    </row>
    <row r="27" spans="1:3" ht="14.4" x14ac:dyDescent="0.3">
      <c r="A27" s="63" t="s">
        <v>48</v>
      </c>
      <c r="B27" s="66">
        <v>0</v>
      </c>
      <c r="C27" s="64"/>
    </row>
    <row r="28" spans="1:3" ht="14.4" x14ac:dyDescent="0.3">
      <c r="A28" s="63" t="s">
        <v>70</v>
      </c>
      <c r="B28" s="66">
        <v>0</v>
      </c>
      <c r="C28" s="64"/>
    </row>
    <row r="29" spans="1:3" ht="14.4" x14ac:dyDescent="0.3">
      <c r="A29" s="63" t="s">
        <v>49</v>
      </c>
      <c r="B29" s="65">
        <f>SUM(B18:B28)</f>
        <v>0</v>
      </c>
      <c r="C29" s="64"/>
    </row>
    <row r="30" spans="1:3" ht="14.4" x14ac:dyDescent="0.3">
      <c r="A30" s="63" t="s">
        <v>34</v>
      </c>
      <c r="B30" s="72">
        <f>B29</f>
        <v>0</v>
      </c>
      <c r="C30" s="65">
        <f>ROUND(C16*B30/100,2)</f>
        <v>0</v>
      </c>
    </row>
    <row r="31" spans="1:3" ht="14.4" x14ac:dyDescent="0.3">
      <c r="A31" s="64"/>
      <c r="B31" s="64"/>
      <c r="C31" s="65">
        <f>C16+C30</f>
        <v>100</v>
      </c>
    </row>
    <row r="32" spans="1:3" x14ac:dyDescent="0.25">
      <c r="C32" s="10"/>
    </row>
    <row r="33" spans="1:5" ht="21" customHeight="1" x14ac:dyDescent="0.25">
      <c r="A33" s="95" t="s">
        <v>50</v>
      </c>
      <c r="B33" s="96"/>
      <c r="C33" s="74">
        <f>C31/100</f>
        <v>1</v>
      </c>
    </row>
    <row r="34" spans="1:5" ht="21" customHeight="1" x14ac:dyDescent="0.25">
      <c r="A34" s="95" t="s">
        <v>51</v>
      </c>
      <c r="B34" s="96"/>
      <c r="C34" s="67">
        <v>0</v>
      </c>
    </row>
    <row r="35" spans="1:5" ht="21" customHeight="1" x14ac:dyDescent="0.25">
      <c r="A35" s="95" t="s">
        <v>52</v>
      </c>
      <c r="B35" s="96"/>
      <c r="C35" s="73">
        <f>C33/(1-C34)</f>
        <v>1</v>
      </c>
    </row>
    <row r="37" spans="1:5" ht="14.4" x14ac:dyDescent="0.3">
      <c r="A37" s="22" t="s">
        <v>24</v>
      </c>
      <c r="B37" s="21"/>
      <c r="C37" s="21"/>
    </row>
    <row r="38" spans="1:5" ht="14.4" x14ac:dyDescent="0.3">
      <c r="A38" s="22"/>
      <c r="B38" s="21"/>
      <c r="C38" s="21"/>
    </row>
    <row r="39" spans="1:5" ht="26.4" customHeight="1" x14ac:dyDescent="0.25">
      <c r="A39" s="46" t="s">
        <v>0</v>
      </c>
      <c r="B39" s="93" t="s">
        <v>1</v>
      </c>
      <c r="C39" s="93"/>
      <c r="D39" s="93"/>
      <c r="E39" s="93"/>
    </row>
    <row r="40" spans="1:5" ht="27.6" customHeight="1" x14ac:dyDescent="0.25">
      <c r="A40" s="46" t="s">
        <v>27</v>
      </c>
      <c r="B40" s="93" t="s">
        <v>1</v>
      </c>
      <c r="C40" s="93"/>
      <c r="D40" s="93"/>
      <c r="E40" s="93"/>
    </row>
    <row r="41" spans="1:5" ht="27.6" customHeight="1" x14ac:dyDescent="0.25">
      <c r="A41" s="46" t="s">
        <v>28</v>
      </c>
      <c r="B41" s="93" t="s">
        <v>1</v>
      </c>
      <c r="C41" s="93"/>
      <c r="D41" s="93"/>
      <c r="E41" s="93"/>
    </row>
    <row r="42" spans="1:5" ht="32.4" customHeight="1" x14ac:dyDescent="0.25">
      <c r="A42" s="46" t="s">
        <v>29</v>
      </c>
      <c r="B42" s="93" t="s">
        <v>1</v>
      </c>
      <c r="C42" s="93"/>
      <c r="D42" s="93"/>
      <c r="E42" s="93"/>
    </row>
    <row r="43" spans="1:5" ht="14.4" customHeight="1" x14ac:dyDescent="0.25">
      <c r="A43" s="94" t="s">
        <v>30</v>
      </c>
      <c r="B43" s="93" t="s">
        <v>1</v>
      </c>
      <c r="C43" s="93"/>
      <c r="D43" s="93"/>
      <c r="E43" s="93"/>
    </row>
    <row r="44" spans="1:5" x14ac:dyDescent="0.25">
      <c r="A44" s="94"/>
      <c r="B44" s="93"/>
      <c r="C44" s="93"/>
      <c r="D44" s="93"/>
      <c r="E44" s="93"/>
    </row>
    <row r="45" spans="1:5" x14ac:dyDescent="0.25">
      <c r="A45" s="94"/>
      <c r="B45" s="93"/>
      <c r="C45" s="93"/>
      <c r="D45" s="93"/>
      <c r="E45" s="93"/>
    </row>
    <row r="46" spans="1:5" x14ac:dyDescent="0.25">
      <c r="A46" s="94"/>
      <c r="B46" s="93"/>
      <c r="C46" s="93"/>
      <c r="D46" s="93"/>
      <c r="E46" s="93"/>
    </row>
    <row r="47" spans="1:5" x14ac:dyDescent="0.25">
      <c r="A47" s="94"/>
      <c r="B47" s="93"/>
      <c r="C47" s="93"/>
      <c r="D47" s="93"/>
      <c r="E47" s="93"/>
    </row>
  </sheetData>
  <sheetProtection algorithmName="SHA-512" hashValue="be3L0Mnm0LVabQdFRelGydnwhTzHh+kCUmLB1Z4L80HTaxDkqU6beSzqrdEVhyTiPeabWMAl+V0dMT8Cjgj7Zw==" saltValue="FPPLUm4K2YtqLQ+TAVSG8g==" spinCount="100000" sheet="1" objects="1" scenarios="1"/>
  <protectedRanges>
    <protectedRange sqref="B39:E47" name="ondertekening"/>
    <protectedRange sqref="B5 B8:B15 B18:B28 C34" name="cijfers"/>
  </protectedRanges>
  <mergeCells count="9">
    <mergeCell ref="B43:E47"/>
    <mergeCell ref="A43:A47"/>
    <mergeCell ref="A33:B33"/>
    <mergeCell ref="A34:B34"/>
    <mergeCell ref="A35:B35"/>
    <mergeCell ref="B39:E39"/>
    <mergeCell ref="B40:E40"/>
    <mergeCell ref="B41:E41"/>
    <mergeCell ref="B42:E4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FF0AC-31A9-419C-B9A1-60AFCF4C9782}">
  <dimension ref="A1:I49"/>
  <sheetViews>
    <sheetView topLeftCell="A10" workbookViewId="0">
      <selection activeCell="B29" sqref="B29"/>
    </sheetView>
  </sheetViews>
  <sheetFormatPr defaultRowHeight="13.8" x14ac:dyDescent="0.3"/>
  <cols>
    <col min="1" max="1" width="38.6640625" style="48" customWidth="1"/>
    <col min="2" max="2" width="10.6640625" style="48" customWidth="1"/>
    <col min="3" max="3" width="34.109375" style="48" customWidth="1"/>
    <col min="4" max="8" width="8.6640625" style="48"/>
    <col min="9" max="16384" width="8.88671875" style="49"/>
  </cols>
  <sheetData>
    <row r="1" spans="1:9" ht="21" x14ac:dyDescent="0.4">
      <c r="A1" s="47" t="s">
        <v>72</v>
      </c>
    </row>
    <row r="3" spans="1:9" ht="28.8" x14ac:dyDescent="0.3">
      <c r="A3" s="50"/>
      <c r="B3" s="51" t="s">
        <v>31</v>
      </c>
      <c r="C3" s="52" t="s">
        <v>32</v>
      </c>
    </row>
    <row r="4" spans="1:9" ht="14.4" x14ac:dyDescent="0.3">
      <c r="A4" s="63" t="s">
        <v>33</v>
      </c>
      <c r="B4" s="65">
        <v>100</v>
      </c>
      <c r="C4" s="65">
        <f>B4</f>
        <v>100</v>
      </c>
    </row>
    <row r="5" spans="1:9" ht="14.4" x14ac:dyDescent="0.3">
      <c r="A5" s="63" t="s">
        <v>62</v>
      </c>
      <c r="B5" s="66">
        <v>0</v>
      </c>
      <c r="C5" s="65">
        <f>B5</f>
        <v>0</v>
      </c>
    </row>
    <row r="6" spans="1:9" ht="14.4" x14ac:dyDescent="0.3">
      <c r="A6" s="63" t="s">
        <v>34</v>
      </c>
      <c r="B6" s="63"/>
      <c r="C6" s="65">
        <f>C4+C5</f>
        <v>100</v>
      </c>
    </row>
    <row r="7" spans="1:9" ht="14.4" x14ac:dyDescent="0.3">
      <c r="A7" s="64"/>
      <c r="B7" s="64"/>
      <c r="C7" s="64"/>
    </row>
    <row r="8" spans="1:9" ht="14.4" x14ac:dyDescent="0.3">
      <c r="A8" s="63" t="s">
        <v>35</v>
      </c>
      <c r="B8" s="66">
        <v>0</v>
      </c>
      <c r="C8" s="64"/>
      <c r="I8" s="48"/>
    </row>
    <row r="9" spans="1:9" ht="14.4" x14ac:dyDescent="0.3">
      <c r="A9" s="63" t="s">
        <v>36</v>
      </c>
      <c r="B9" s="66">
        <v>0</v>
      </c>
      <c r="C9" s="64"/>
      <c r="I9" s="48"/>
    </row>
    <row r="10" spans="1:9" ht="14.4" x14ac:dyDescent="0.3">
      <c r="A10" s="63" t="s">
        <v>63</v>
      </c>
      <c r="B10" s="66">
        <v>0</v>
      </c>
      <c r="C10" s="64"/>
      <c r="I10" s="48"/>
    </row>
    <row r="11" spans="1:9" ht="14.4" x14ac:dyDescent="0.3">
      <c r="A11" s="63" t="s">
        <v>37</v>
      </c>
      <c r="B11" s="66">
        <v>0</v>
      </c>
      <c r="C11" s="64"/>
      <c r="I11" s="48"/>
    </row>
    <row r="12" spans="1:9" ht="14.4" x14ac:dyDescent="0.3">
      <c r="A12" s="63" t="s">
        <v>66</v>
      </c>
      <c r="B12" s="66">
        <v>0</v>
      </c>
      <c r="C12" s="64"/>
      <c r="I12" s="48"/>
    </row>
    <row r="13" spans="1:9" ht="14.4" x14ac:dyDescent="0.3">
      <c r="A13" s="63" t="s">
        <v>38</v>
      </c>
      <c r="B13" s="66">
        <v>0</v>
      </c>
      <c r="C13" s="64"/>
      <c r="I13" s="48"/>
    </row>
    <row r="14" spans="1:9" ht="14.4" x14ac:dyDescent="0.3">
      <c r="A14" s="63" t="s">
        <v>39</v>
      </c>
      <c r="B14" s="66">
        <v>0</v>
      </c>
      <c r="C14" s="64"/>
      <c r="I14" s="48"/>
    </row>
    <row r="15" spans="1:9" ht="14.4" x14ac:dyDescent="0.3">
      <c r="A15" s="63" t="s">
        <v>40</v>
      </c>
      <c r="B15" s="66">
        <v>0</v>
      </c>
      <c r="C15" s="64"/>
      <c r="I15" s="48"/>
    </row>
    <row r="16" spans="1:9" ht="14.4" x14ac:dyDescent="0.3">
      <c r="A16" s="63" t="s">
        <v>34</v>
      </c>
      <c r="B16" s="65">
        <f>SUM(B8:B15)</f>
        <v>0</v>
      </c>
      <c r="C16" s="65">
        <f>B16+C6</f>
        <v>100</v>
      </c>
      <c r="I16" s="48"/>
    </row>
    <row r="17" spans="1:9" ht="14.4" x14ac:dyDescent="0.3">
      <c r="A17" s="64"/>
      <c r="B17" s="64"/>
      <c r="C17" s="64"/>
      <c r="I17" s="48"/>
    </row>
    <row r="18" spans="1:9" ht="14.4" x14ac:dyDescent="0.3">
      <c r="A18" s="63" t="s">
        <v>41</v>
      </c>
      <c r="B18" s="66">
        <v>0</v>
      </c>
      <c r="C18" s="64"/>
      <c r="I18" s="48"/>
    </row>
    <row r="19" spans="1:9" ht="14.4" x14ac:dyDescent="0.3">
      <c r="A19" s="63" t="s">
        <v>42</v>
      </c>
      <c r="B19" s="66">
        <v>0</v>
      </c>
      <c r="C19" s="64"/>
      <c r="I19" s="48"/>
    </row>
    <row r="20" spans="1:9" ht="14.4" x14ac:dyDescent="0.3">
      <c r="A20" s="63" t="s">
        <v>43</v>
      </c>
      <c r="B20" s="66">
        <v>0</v>
      </c>
      <c r="C20" s="64"/>
      <c r="I20" s="48"/>
    </row>
    <row r="21" spans="1:9" ht="14.4" x14ac:dyDescent="0.3">
      <c r="A21" s="63" t="s">
        <v>44</v>
      </c>
      <c r="B21" s="66">
        <v>0</v>
      </c>
      <c r="C21" s="64"/>
      <c r="I21" s="48"/>
    </row>
    <row r="22" spans="1:9" ht="14.4" x14ac:dyDescent="0.3">
      <c r="A22" s="63" t="s">
        <v>45</v>
      </c>
      <c r="B22" s="66">
        <v>0</v>
      </c>
      <c r="C22" s="64"/>
      <c r="I22" s="48"/>
    </row>
    <row r="23" spans="1:9" ht="14.4" x14ac:dyDescent="0.3">
      <c r="A23" s="63" t="s">
        <v>69</v>
      </c>
      <c r="B23" s="66">
        <v>0</v>
      </c>
      <c r="C23" s="64"/>
      <c r="I23" s="48"/>
    </row>
    <row r="24" spans="1:9" ht="14.4" x14ac:dyDescent="0.3">
      <c r="A24" s="75" t="s">
        <v>67</v>
      </c>
      <c r="B24" s="76">
        <v>0</v>
      </c>
      <c r="C24" s="64"/>
      <c r="I24" s="48"/>
    </row>
    <row r="25" spans="1:9" ht="14.4" x14ac:dyDescent="0.3">
      <c r="A25" s="63" t="s">
        <v>46</v>
      </c>
      <c r="B25" s="66">
        <v>0</v>
      </c>
      <c r="C25" s="64"/>
      <c r="I25" s="48"/>
    </row>
    <row r="26" spans="1:9" ht="14.4" x14ac:dyDescent="0.3">
      <c r="A26" s="63" t="s">
        <v>47</v>
      </c>
      <c r="B26" s="66">
        <v>0</v>
      </c>
      <c r="C26" s="64"/>
    </row>
    <row r="27" spans="1:9" ht="14.4" x14ac:dyDescent="0.3">
      <c r="A27" s="63" t="s">
        <v>48</v>
      </c>
      <c r="B27" s="66">
        <v>0</v>
      </c>
      <c r="C27" s="64"/>
    </row>
    <row r="28" spans="1:9" ht="14.4" x14ac:dyDescent="0.3">
      <c r="A28" s="63" t="s">
        <v>70</v>
      </c>
      <c r="B28" s="66">
        <v>0</v>
      </c>
      <c r="C28" s="64"/>
    </row>
    <row r="29" spans="1:9" ht="14.4" x14ac:dyDescent="0.3">
      <c r="A29" s="63" t="s">
        <v>49</v>
      </c>
      <c r="B29" s="65">
        <f>SUM(B18:B28)</f>
        <v>0</v>
      </c>
      <c r="C29" s="64"/>
    </row>
    <row r="30" spans="1:9" ht="14.4" x14ac:dyDescent="0.3">
      <c r="A30" s="63" t="s">
        <v>34</v>
      </c>
      <c r="B30" s="72">
        <f>B29</f>
        <v>0</v>
      </c>
      <c r="C30" s="65">
        <f>ROUND(C16*B30/100,2)</f>
        <v>0</v>
      </c>
    </row>
    <row r="31" spans="1:9" ht="14.4" x14ac:dyDescent="0.3">
      <c r="B31" s="53"/>
      <c r="C31" s="65">
        <f>C16+C30</f>
        <v>100</v>
      </c>
    </row>
    <row r="33" spans="1:8" s="56" customFormat="1" ht="20.399999999999999" customHeight="1" x14ac:dyDescent="0.25">
      <c r="A33" s="95" t="s">
        <v>50</v>
      </c>
      <c r="B33" s="96"/>
      <c r="C33" s="73">
        <f>C31/100</f>
        <v>1</v>
      </c>
      <c r="D33" s="55"/>
      <c r="E33" s="55"/>
      <c r="F33" s="55"/>
      <c r="G33" s="55"/>
      <c r="H33" s="55"/>
    </row>
    <row r="34" spans="1:8" s="56" customFormat="1" ht="20.399999999999999" customHeight="1" x14ac:dyDescent="0.25">
      <c r="A34" s="95" t="s">
        <v>51</v>
      </c>
      <c r="B34" s="96"/>
      <c r="C34" s="54">
        <v>0</v>
      </c>
      <c r="D34" s="55"/>
      <c r="E34" s="55"/>
      <c r="F34" s="55"/>
      <c r="G34" s="55"/>
      <c r="H34" s="55"/>
    </row>
    <row r="35" spans="1:8" s="56" customFormat="1" ht="20.399999999999999" customHeight="1" x14ac:dyDescent="0.25">
      <c r="A35" s="95" t="s">
        <v>52</v>
      </c>
      <c r="B35" s="96"/>
      <c r="C35" s="73">
        <f>C33/(1-C34)</f>
        <v>1</v>
      </c>
      <c r="D35" s="55"/>
      <c r="E35" s="55"/>
      <c r="F35" s="55"/>
      <c r="G35" s="55"/>
      <c r="H35" s="55"/>
    </row>
    <row r="36" spans="1:8" ht="14.4" x14ac:dyDescent="0.3">
      <c r="A36" s="57"/>
      <c r="B36" s="58"/>
      <c r="C36" s="59"/>
      <c r="D36" s="49"/>
      <c r="E36" s="49"/>
      <c r="F36" s="49"/>
      <c r="G36" s="49"/>
      <c r="H36" s="49"/>
    </row>
    <row r="37" spans="1:8" ht="14.4" x14ac:dyDescent="0.3">
      <c r="A37" s="60" t="s">
        <v>24</v>
      </c>
      <c r="B37" s="61"/>
      <c r="C37" s="61"/>
    </row>
    <row r="38" spans="1:8" ht="14.4" x14ac:dyDescent="0.3">
      <c r="A38" s="60"/>
      <c r="B38" s="61"/>
      <c r="C38" s="61"/>
    </row>
    <row r="39" spans="1:8" ht="20.399999999999999" customHeight="1" x14ac:dyDescent="0.3">
      <c r="A39" s="62" t="s">
        <v>0</v>
      </c>
      <c r="B39" s="97" t="s">
        <v>1</v>
      </c>
      <c r="C39" s="97"/>
      <c r="D39" s="97"/>
      <c r="E39" s="97"/>
    </row>
    <row r="40" spans="1:8" ht="20.399999999999999" customHeight="1" x14ac:dyDescent="0.3">
      <c r="A40" s="62" t="s">
        <v>27</v>
      </c>
      <c r="B40" s="97" t="s">
        <v>1</v>
      </c>
      <c r="C40" s="97"/>
      <c r="D40" s="97"/>
      <c r="E40" s="97"/>
    </row>
    <row r="41" spans="1:8" ht="20.399999999999999" customHeight="1" x14ac:dyDescent="0.3">
      <c r="A41" s="62" t="s">
        <v>28</v>
      </c>
      <c r="B41" s="97" t="s">
        <v>1</v>
      </c>
      <c r="C41" s="97"/>
      <c r="D41" s="97"/>
      <c r="E41" s="97"/>
    </row>
    <row r="42" spans="1:8" ht="20.399999999999999" customHeight="1" x14ac:dyDescent="0.3">
      <c r="A42" s="62" t="s">
        <v>29</v>
      </c>
      <c r="B42" s="97" t="s">
        <v>1</v>
      </c>
      <c r="C42" s="97"/>
      <c r="D42" s="97"/>
      <c r="E42" s="97"/>
    </row>
    <row r="43" spans="1:8" x14ac:dyDescent="0.3">
      <c r="A43" s="98" t="s">
        <v>30</v>
      </c>
      <c r="B43" s="97" t="s">
        <v>1</v>
      </c>
      <c r="C43" s="97"/>
      <c r="D43" s="97"/>
      <c r="E43" s="97"/>
    </row>
    <row r="44" spans="1:8" x14ac:dyDescent="0.3">
      <c r="A44" s="98"/>
      <c r="B44" s="97"/>
      <c r="C44" s="97"/>
      <c r="D44" s="97"/>
      <c r="E44" s="97"/>
    </row>
    <row r="45" spans="1:8" x14ac:dyDescent="0.3">
      <c r="A45" s="98"/>
      <c r="B45" s="97"/>
      <c r="C45" s="97"/>
      <c r="D45" s="97"/>
      <c r="E45" s="97"/>
    </row>
    <row r="46" spans="1:8" x14ac:dyDescent="0.3">
      <c r="A46" s="98"/>
      <c r="B46" s="97"/>
      <c r="C46" s="97"/>
      <c r="D46" s="97"/>
      <c r="E46" s="97"/>
    </row>
    <row r="47" spans="1:8" x14ac:dyDescent="0.3">
      <c r="A47" s="98"/>
      <c r="B47" s="97"/>
      <c r="C47" s="97"/>
      <c r="D47" s="97"/>
      <c r="E47" s="97"/>
    </row>
    <row r="48" spans="1:8" ht="14.4" x14ac:dyDescent="0.3">
      <c r="A48" s="61"/>
      <c r="B48" s="61"/>
      <c r="C48" s="61"/>
    </row>
    <row r="49" spans="1:5" ht="14.4" x14ac:dyDescent="0.3">
      <c r="A49" s="60"/>
      <c r="B49" s="60"/>
      <c r="C49" s="60"/>
      <c r="D49" s="60"/>
      <c r="E49" s="60"/>
    </row>
  </sheetData>
  <sheetProtection algorithmName="SHA-512" hashValue="NL0NqpVnkfWV0ngP55JQnmsu5nGW5Bw0rjN5uGxcL5PRdmpJLBCqTepOK8kAnR/Fn3el0efmNNIfUXaaXU6RHQ==" saltValue="amubKtaNaVg8bhvJzhn7Qw==" spinCount="100000" sheet="1" objects="1" scenarios="1"/>
  <protectedRanges>
    <protectedRange sqref="B39:E47" name="ondertekening"/>
    <protectedRange sqref="B5 B8:B15 B18:B28 C34" name="cijfers"/>
  </protectedRanges>
  <mergeCells count="9">
    <mergeCell ref="B41:E41"/>
    <mergeCell ref="B42:E42"/>
    <mergeCell ref="A43:A47"/>
    <mergeCell ref="B43:E47"/>
    <mergeCell ref="A33:B33"/>
    <mergeCell ref="A34:B34"/>
    <mergeCell ref="A35:B35"/>
    <mergeCell ref="B39:E39"/>
    <mergeCell ref="B40:E4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5A630-9A30-4962-8F32-DE3BE0251C4A}">
  <dimension ref="A1:H49"/>
  <sheetViews>
    <sheetView topLeftCell="A16" workbookViewId="0">
      <selection activeCell="C18" sqref="C18"/>
    </sheetView>
  </sheetViews>
  <sheetFormatPr defaultRowHeight="13.8" x14ac:dyDescent="0.3"/>
  <cols>
    <col min="1" max="1" width="38.6640625" style="48" customWidth="1"/>
    <col min="2" max="2" width="10.6640625" style="48" customWidth="1"/>
    <col min="3" max="3" width="29.88671875" style="48" customWidth="1"/>
    <col min="4" max="8" width="8.88671875" style="48"/>
    <col min="9" max="16384" width="8.88671875" style="49"/>
  </cols>
  <sheetData>
    <row r="1" spans="1:5" ht="21" x14ac:dyDescent="0.4">
      <c r="A1" s="47" t="s">
        <v>71</v>
      </c>
    </row>
    <row r="3" spans="1:5" ht="28.8" x14ac:dyDescent="0.3">
      <c r="A3" s="50"/>
      <c r="B3" s="51" t="s">
        <v>31</v>
      </c>
      <c r="C3" s="52" t="s">
        <v>32</v>
      </c>
    </row>
    <row r="4" spans="1:5" ht="14.4" x14ac:dyDescent="0.3">
      <c r="A4" s="63" t="s">
        <v>33</v>
      </c>
      <c r="B4" s="65">
        <v>100</v>
      </c>
      <c r="C4" s="65">
        <f>B4</f>
        <v>100</v>
      </c>
    </row>
    <row r="5" spans="1:5" ht="14.4" x14ac:dyDescent="0.3">
      <c r="A5" s="63" t="s">
        <v>62</v>
      </c>
      <c r="B5" s="66">
        <v>0</v>
      </c>
      <c r="C5" s="65">
        <f>B5</f>
        <v>0</v>
      </c>
    </row>
    <row r="6" spans="1:5" ht="14.4" x14ac:dyDescent="0.3">
      <c r="A6" s="63" t="s">
        <v>34</v>
      </c>
      <c r="B6" s="63"/>
      <c r="C6" s="65">
        <f>C4+C5</f>
        <v>100</v>
      </c>
    </row>
    <row r="7" spans="1:5" ht="14.4" x14ac:dyDescent="0.3">
      <c r="A7" s="64"/>
      <c r="B7" s="64"/>
      <c r="C7" s="64"/>
    </row>
    <row r="8" spans="1:5" ht="14.4" x14ac:dyDescent="0.3">
      <c r="A8" s="63" t="s">
        <v>35</v>
      </c>
      <c r="B8" s="66">
        <v>0</v>
      </c>
      <c r="C8" s="64"/>
    </row>
    <row r="9" spans="1:5" ht="14.4" x14ac:dyDescent="0.3">
      <c r="A9" s="63" t="s">
        <v>36</v>
      </c>
      <c r="B9" s="66">
        <v>0</v>
      </c>
      <c r="C9" s="64"/>
    </row>
    <row r="10" spans="1:5" ht="14.4" x14ac:dyDescent="0.3">
      <c r="A10" s="63" t="s">
        <v>63</v>
      </c>
      <c r="B10" s="66">
        <v>0</v>
      </c>
      <c r="C10" s="64"/>
    </row>
    <row r="11" spans="1:5" ht="14.4" x14ac:dyDescent="0.3">
      <c r="A11" s="63" t="s">
        <v>37</v>
      </c>
      <c r="B11" s="66">
        <v>0</v>
      </c>
      <c r="C11" s="64"/>
    </row>
    <row r="12" spans="1:5" ht="14.4" x14ac:dyDescent="0.3">
      <c r="A12" s="63" t="s">
        <v>66</v>
      </c>
      <c r="B12" s="66">
        <v>0</v>
      </c>
      <c r="C12" s="64"/>
    </row>
    <row r="13" spans="1:5" ht="14.4" x14ac:dyDescent="0.3">
      <c r="A13" s="63" t="s">
        <v>38</v>
      </c>
      <c r="B13" s="66">
        <v>0</v>
      </c>
      <c r="C13" s="64"/>
    </row>
    <row r="14" spans="1:5" ht="14.4" x14ac:dyDescent="0.3">
      <c r="A14" s="63" t="s">
        <v>39</v>
      </c>
      <c r="B14" s="66">
        <v>0</v>
      </c>
      <c r="C14" s="64"/>
    </row>
    <row r="15" spans="1:5" ht="14.4" x14ac:dyDescent="0.3">
      <c r="A15" s="63" t="s">
        <v>40</v>
      </c>
      <c r="B15" s="66">
        <v>0</v>
      </c>
      <c r="C15" s="64"/>
    </row>
    <row r="16" spans="1:5" ht="14.4" x14ac:dyDescent="0.3">
      <c r="A16" s="63" t="s">
        <v>34</v>
      </c>
      <c r="B16" s="65">
        <f>SUM(B8:B15)</f>
        <v>0</v>
      </c>
      <c r="C16" s="65">
        <f>B16+C6</f>
        <v>100</v>
      </c>
      <c r="E16" s="48">
        <f>(B16*C6)+C6</f>
        <v>100</v>
      </c>
    </row>
    <row r="17" spans="1:8" ht="14.4" x14ac:dyDescent="0.3">
      <c r="A17" s="64"/>
      <c r="B17" s="64"/>
      <c r="C17" s="71"/>
    </row>
    <row r="18" spans="1:8" ht="14.4" x14ac:dyDescent="0.3">
      <c r="A18" s="63" t="s">
        <v>41</v>
      </c>
      <c r="B18" s="66">
        <v>0</v>
      </c>
      <c r="C18" s="64"/>
      <c r="F18" s="49"/>
      <c r="G18" s="49"/>
      <c r="H18" s="49"/>
    </row>
    <row r="19" spans="1:8" ht="14.4" x14ac:dyDescent="0.3">
      <c r="A19" s="63" t="s">
        <v>42</v>
      </c>
      <c r="B19" s="66">
        <v>0</v>
      </c>
      <c r="C19" s="64"/>
      <c r="F19" s="49"/>
      <c r="G19" s="49"/>
      <c r="H19" s="49"/>
    </row>
    <row r="20" spans="1:8" ht="14.4" x14ac:dyDescent="0.3">
      <c r="A20" s="63" t="s">
        <v>43</v>
      </c>
      <c r="B20" s="66">
        <v>0</v>
      </c>
      <c r="C20" s="64"/>
      <c r="F20" s="49"/>
      <c r="G20" s="49"/>
      <c r="H20" s="49"/>
    </row>
    <row r="21" spans="1:8" ht="14.4" x14ac:dyDescent="0.3">
      <c r="A21" s="63" t="s">
        <v>44</v>
      </c>
      <c r="B21" s="66">
        <v>0</v>
      </c>
      <c r="C21" s="64"/>
      <c r="F21" s="49"/>
      <c r="G21" s="49"/>
      <c r="H21" s="49"/>
    </row>
    <row r="22" spans="1:8" ht="14.4" x14ac:dyDescent="0.3">
      <c r="A22" s="63" t="s">
        <v>45</v>
      </c>
      <c r="B22" s="66">
        <v>0</v>
      </c>
      <c r="C22" s="64"/>
      <c r="F22" s="49"/>
      <c r="G22" s="49"/>
      <c r="H22" s="49"/>
    </row>
    <row r="23" spans="1:8" ht="14.4" x14ac:dyDescent="0.3">
      <c r="A23" s="63" t="s">
        <v>69</v>
      </c>
      <c r="B23" s="66">
        <v>0</v>
      </c>
      <c r="C23" s="64"/>
      <c r="F23" s="49"/>
      <c r="G23" s="49"/>
      <c r="H23" s="49"/>
    </row>
    <row r="24" spans="1:8" ht="14.4" x14ac:dyDescent="0.3">
      <c r="A24" s="75" t="s">
        <v>67</v>
      </c>
      <c r="B24" s="76">
        <v>0</v>
      </c>
      <c r="C24" s="64"/>
      <c r="F24" s="49"/>
      <c r="G24" s="49"/>
      <c r="H24" s="49"/>
    </row>
    <row r="25" spans="1:8" ht="14.4" x14ac:dyDescent="0.3">
      <c r="A25" s="63" t="s">
        <v>46</v>
      </c>
      <c r="B25" s="66">
        <v>0</v>
      </c>
      <c r="C25" s="64"/>
      <c r="F25" s="49"/>
      <c r="G25" s="49"/>
      <c r="H25" s="49"/>
    </row>
    <row r="26" spans="1:8" ht="14.4" x14ac:dyDescent="0.3">
      <c r="A26" s="63" t="s">
        <v>47</v>
      </c>
      <c r="B26" s="66">
        <v>0</v>
      </c>
      <c r="C26" s="64"/>
      <c r="F26" s="49"/>
      <c r="G26" s="49"/>
      <c r="H26" s="49"/>
    </row>
    <row r="27" spans="1:8" ht="14.4" x14ac:dyDescent="0.3">
      <c r="A27" s="63" t="s">
        <v>48</v>
      </c>
      <c r="B27" s="66">
        <v>0</v>
      </c>
      <c r="C27" s="64"/>
      <c r="F27" s="49"/>
      <c r="G27" s="49"/>
      <c r="H27" s="49"/>
    </row>
    <row r="28" spans="1:8" ht="14.4" x14ac:dyDescent="0.3">
      <c r="A28" s="75" t="s">
        <v>70</v>
      </c>
      <c r="B28" s="66">
        <v>0</v>
      </c>
      <c r="C28" s="64"/>
      <c r="F28" s="49"/>
      <c r="G28" s="49"/>
      <c r="H28" s="49"/>
    </row>
    <row r="29" spans="1:8" ht="14.4" x14ac:dyDescent="0.3">
      <c r="A29" s="63" t="s">
        <v>49</v>
      </c>
      <c r="B29" s="65">
        <f>SUM(B18:B28)</f>
        <v>0</v>
      </c>
      <c r="C29" s="64"/>
      <c r="F29" s="49"/>
      <c r="G29" s="49"/>
      <c r="H29" s="49"/>
    </row>
    <row r="30" spans="1:8" ht="14.4" x14ac:dyDescent="0.3">
      <c r="A30" s="63" t="s">
        <v>34</v>
      </c>
      <c r="B30" s="72">
        <f>B29</f>
        <v>0</v>
      </c>
      <c r="C30" s="65">
        <f>ROUND(C16*B30/100,2)</f>
        <v>0</v>
      </c>
      <c r="F30" s="49"/>
      <c r="G30" s="49"/>
      <c r="H30" s="49"/>
    </row>
    <row r="31" spans="1:8" ht="14.4" x14ac:dyDescent="0.3">
      <c r="A31" s="64"/>
      <c r="B31" s="64"/>
      <c r="C31" s="65">
        <f>C16+C30</f>
        <v>100</v>
      </c>
      <c r="F31" s="49"/>
      <c r="G31" s="49"/>
      <c r="H31" s="49"/>
    </row>
    <row r="32" spans="1:8" x14ac:dyDescent="0.3">
      <c r="F32" s="49"/>
      <c r="G32" s="49"/>
      <c r="H32" s="49"/>
    </row>
    <row r="33" spans="1:8" ht="21" customHeight="1" x14ac:dyDescent="0.3">
      <c r="A33" s="95" t="s">
        <v>50</v>
      </c>
      <c r="B33" s="96"/>
      <c r="C33" s="74">
        <f>C31/100</f>
        <v>1</v>
      </c>
      <c r="F33" s="49"/>
      <c r="G33" s="49"/>
      <c r="H33" s="49"/>
    </row>
    <row r="34" spans="1:8" ht="21" customHeight="1" x14ac:dyDescent="0.3">
      <c r="A34" s="95" t="s">
        <v>51</v>
      </c>
      <c r="B34" s="96"/>
      <c r="C34" s="67">
        <v>0</v>
      </c>
      <c r="F34" s="49"/>
      <c r="G34" s="49"/>
      <c r="H34" s="49"/>
    </row>
    <row r="35" spans="1:8" ht="21" customHeight="1" x14ac:dyDescent="0.3">
      <c r="A35" s="95" t="s">
        <v>52</v>
      </c>
      <c r="B35" s="96"/>
      <c r="C35" s="73">
        <f>C33/(1-C34)</f>
        <v>1</v>
      </c>
      <c r="F35" s="49"/>
      <c r="G35" s="49"/>
      <c r="H35" s="49"/>
    </row>
    <row r="36" spans="1:8" ht="14.4" x14ac:dyDescent="0.3">
      <c r="A36" s="57"/>
      <c r="B36" s="58"/>
      <c r="C36" s="59"/>
      <c r="D36" s="49"/>
      <c r="E36" s="49"/>
      <c r="F36" s="49"/>
      <c r="G36" s="49"/>
      <c r="H36" s="49"/>
    </row>
    <row r="37" spans="1:8" ht="14.4" x14ac:dyDescent="0.3">
      <c r="A37" s="60"/>
      <c r="B37" s="61"/>
      <c r="C37" s="61"/>
      <c r="F37" s="49"/>
      <c r="G37" s="49"/>
      <c r="H37" s="49"/>
    </row>
    <row r="38" spans="1:8" ht="14.4" x14ac:dyDescent="0.3">
      <c r="A38" s="60"/>
      <c r="B38" s="61"/>
      <c r="C38" s="61"/>
    </row>
    <row r="39" spans="1:8" ht="14.4" x14ac:dyDescent="0.3">
      <c r="A39" s="60" t="s">
        <v>24</v>
      </c>
      <c r="B39" s="61"/>
      <c r="C39" s="61"/>
    </row>
    <row r="40" spans="1:8" ht="14.4" x14ac:dyDescent="0.3">
      <c r="A40" s="60"/>
      <c r="B40" s="61"/>
      <c r="C40" s="61"/>
    </row>
    <row r="41" spans="1:8" ht="19.2" customHeight="1" x14ac:dyDescent="0.3">
      <c r="A41" s="62" t="s">
        <v>0</v>
      </c>
      <c r="B41" s="97" t="s">
        <v>1</v>
      </c>
      <c r="C41" s="97"/>
      <c r="D41" s="97"/>
      <c r="E41" s="97"/>
    </row>
    <row r="42" spans="1:8" ht="19.2" customHeight="1" x14ac:dyDescent="0.3">
      <c r="A42" s="62" t="s">
        <v>27</v>
      </c>
      <c r="B42" s="97" t="s">
        <v>1</v>
      </c>
      <c r="C42" s="97"/>
      <c r="D42" s="97"/>
      <c r="E42" s="97"/>
    </row>
    <row r="43" spans="1:8" ht="19.2" customHeight="1" x14ac:dyDescent="0.3">
      <c r="A43" s="62" t="s">
        <v>28</v>
      </c>
      <c r="B43" s="97" t="s">
        <v>1</v>
      </c>
      <c r="C43" s="97"/>
      <c r="D43" s="97"/>
      <c r="E43" s="97"/>
    </row>
    <row r="44" spans="1:8" ht="19.2" customHeight="1" x14ac:dyDescent="0.3">
      <c r="A44" s="62" t="s">
        <v>29</v>
      </c>
      <c r="B44" s="97" t="s">
        <v>1</v>
      </c>
      <c r="C44" s="97"/>
      <c r="D44" s="97"/>
      <c r="E44" s="97"/>
    </row>
    <row r="45" spans="1:8" x14ac:dyDescent="0.3">
      <c r="A45" s="98" t="s">
        <v>30</v>
      </c>
      <c r="B45" s="97" t="s">
        <v>1</v>
      </c>
      <c r="C45" s="97"/>
      <c r="D45" s="97"/>
      <c r="E45" s="97"/>
    </row>
    <row r="46" spans="1:8" x14ac:dyDescent="0.3">
      <c r="A46" s="98"/>
      <c r="B46" s="97"/>
      <c r="C46" s="97"/>
      <c r="D46" s="97"/>
      <c r="E46" s="97"/>
    </row>
    <row r="47" spans="1:8" x14ac:dyDescent="0.3">
      <c r="A47" s="98"/>
      <c r="B47" s="97"/>
      <c r="C47" s="97"/>
      <c r="D47" s="97"/>
      <c r="E47" s="97"/>
    </row>
    <row r="48" spans="1:8" x14ac:dyDescent="0.3">
      <c r="A48" s="98"/>
      <c r="B48" s="97"/>
      <c r="C48" s="97"/>
      <c r="D48" s="97"/>
      <c r="E48" s="97"/>
    </row>
    <row r="49" spans="1:5" x14ac:dyDescent="0.3">
      <c r="A49" s="98"/>
      <c r="B49" s="97"/>
      <c r="C49" s="97"/>
      <c r="D49" s="97"/>
      <c r="E49" s="97"/>
    </row>
  </sheetData>
  <sheetProtection algorithmName="SHA-512" hashValue="2ZVNMSlcdaLgwRGMBJmUkmpmL30r3ZIlV90JNrg0CaC8ZIcIHBMAElhDu0bEV9jvGu5Wgi17RG6JlIsRzhVAhQ==" saltValue="zv7ZsMaZzf+qLWxaxCoHWQ==" spinCount="100000" sheet="1" objects="1" scenarios="1"/>
  <protectedRanges>
    <protectedRange sqref="B5 B8:B15 B18:B28 C34" name="cijfers"/>
    <protectedRange sqref="B41:E49" name="ondertekening"/>
  </protectedRanges>
  <mergeCells count="9">
    <mergeCell ref="B44:E44"/>
    <mergeCell ref="A45:A49"/>
    <mergeCell ref="B45:E49"/>
    <mergeCell ref="A33:B33"/>
    <mergeCell ref="A34:B34"/>
    <mergeCell ref="A35:B35"/>
    <mergeCell ref="B41:E41"/>
    <mergeCell ref="B42:E42"/>
    <mergeCell ref="B43:E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8D80AD444331449736AC9849C8C736" ma:contentTypeVersion="4" ma:contentTypeDescription="Een nieuw document maken." ma:contentTypeScope="" ma:versionID="241f60724679e8c6f9424f562109b23d">
  <xsd:schema xmlns:xsd="http://www.w3.org/2001/XMLSchema" xmlns:xs="http://www.w3.org/2001/XMLSchema" xmlns:p="http://schemas.microsoft.com/office/2006/metadata/properties" xmlns:ns2="8a023ef9-34d8-4107-9c83-c8229d249ec3" xmlns:ns3="aa9cef83-3d86-4df7-b275-4b81e30b18ae" targetNamespace="http://schemas.microsoft.com/office/2006/metadata/properties" ma:root="true" ma:fieldsID="5e691d895cf75eca921b443cd38bbbd5" ns2:_="" ns3:_="">
    <xsd:import namespace="8a023ef9-34d8-4107-9c83-c8229d249ec3"/>
    <xsd:import namespace="aa9cef83-3d86-4df7-b275-4b81e30b18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023ef9-34d8-4107-9c83-c8229d249e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9cef83-3d86-4df7-b275-4b81e30b18ae"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a9cef83-3d86-4df7-b275-4b81e30b18ae">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B2F19F-860D-4A71-B90A-99E25AF20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023ef9-34d8-4107-9c83-c8229d249ec3"/>
    <ds:schemaRef ds:uri="aa9cef83-3d86-4df7-b275-4b81e30b18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ED0527-73C7-40A7-8FEA-0B87F12319F8}">
  <ds:schemaRefs>
    <ds:schemaRef ds:uri="http://schemas.microsoft.com/office/infopath/2007/PartnerControls"/>
    <ds:schemaRef ds:uri="http://schemas.microsoft.com/office/2006/documentManagement/types"/>
    <ds:schemaRef ds:uri="aa9cef83-3d86-4df7-b275-4b81e30b18ae"/>
    <ds:schemaRef ds:uri="http://purl.org/dc/dcmitype/"/>
    <ds:schemaRef ds:uri="http://schemas.microsoft.com/office/2006/metadata/properties"/>
    <ds:schemaRef ds:uri="http://schemas.openxmlformats.org/package/2006/metadata/core-properties"/>
    <ds:schemaRef ds:uri="http://purl.org/dc/terms/"/>
    <ds:schemaRef ds:uri="http://www.w3.org/XML/1998/namespace"/>
    <ds:schemaRef ds:uri="8a023ef9-34d8-4107-9c83-c8229d249ec3"/>
    <ds:schemaRef ds:uri="http://purl.org/dc/elements/1.1/"/>
  </ds:schemaRefs>
</ds:datastoreItem>
</file>

<file path=customXml/itemProps3.xml><?xml version="1.0" encoding="utf-8"?>
<ds:datastoreItem xmlns:ds="http://schemas.openxmlformats.org/officeDocument/2006/customXml" ds:itemID="{F432990B-BAB0-4061-8454-A8FF6210C2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0. Prijsblad invullen</vt:lpstr>
      <vt:lpstr>1. Uitznd Fase A</vt:lpstr>
      <vt:lpstr>2. Detacheren Fase B</vt:lpstr>
      <vt:lpstr>3. Detach Fase B voorkeur</vt:lpstr>
      <vt:lpstr>'0. Prijsblad invullen'!Afdrukbereik</vt:lpstr>
    </vt:vector>
  </TitlesOfParts>
  <Manager/>
  <Company>GR de Bevelanden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Rietveld, M.J. (Marjon)</cp:lastModifiedBy>
  <cp:revision/>
  <cp:lastPrinted>2023-03-13T07:30:23Z</cp:lastPrinted>
  <dcterms:created xsi:type="dcterms:W3CDTF">2020-09-08T08:08:21Z</dcterms:created>
  <dcterms:modified xsi:type="dcterms:W3CDTF">2023-04-14T10:02:36Z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0x010100618D80AD444331449736AC9849C8C736</vt:lpwstr>
  </property>
  <property fmtid="{D5CDD505-2E9C-101B-9397-08002B2CF9AE}" pid="3" name="Order">
    <vt:r8>24000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TemplateUrl">
    <vt:lpwstr/>
  </property>
  <property fmtid="{D5CDD505-2E9C-101B-9397-08002B2CF9AE}" pid="9" name="ComplianceAssetId">
    <vt:lpwstr/>
  </property>
  <property fmtid="{D5CDD505-2E9C-101B-9397-08002B2CF9AE}" pid="10" name="MediaServiceImageTags">
    <vt:lpwstr/>
  </property>
</Properties>
</file>