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3 Automatisering en telecom\EA Virtual Reality Generator\2022\_8 Offerte aanvraag\Gepubliceerd\"/>
    </mc:Choice>
  </mc:AlternateContent>
  <bookViews>
    <workbookView xWindow="240" yWindow="60" windowWidth="24120" windowHeight="12405" activeTab="1"/>
  </bookViews>
  <sheets>
    <sheet name="Instructie" sheetId="1" r:id="rId1"/>
    <sheet name="Prijzenblad" sheetId="2" r:id="rId2"/>
  </sheets>
  <calcPr calcId="162913"/>
</workbook>
</file>

<file path=xl/calcChain.xml><?xml version="1.0" encoding="utf-8"?>
<calcChain xmlns="http://schemas.openxmlformats.org/spreadsheetml/2006/main">
  <c r="F13" i="2" l="1"/>
  <c r="G13" i="2" s="1"/>
  <c r="F17" i="2" l="1"/>
  <c r="G17" i="2" s="1"/>
  <c r="F12" i="2"/>
  <c r="G12" i="2" s="1"/>
  <c r="F9" i="2" l="1"/>
  <c r="G9" i="2" s="1"/>
  <c r="F20" i="2"/>
  <c r="G20" i="2" s="1"/>
  <c r="F19" i="2"/>
  <c r="G19" i="2" s="1"/>
  <c r="F18" i="2"/>
  <c r="G18" i="2" s="1"/>
  <c r="F16" i="2"/>
  <c r="G16" i="2" s="1"/>
  <c r="F8" i="2"/>
  <c r="G8" i="2" s="1"/>
  <c r="F7" i="2"/>
  <c r="G7" i="2" s="1"/>
  <c r="F6" i="2"/>
  <c r="G6" i="2" s="1"/>
  <c r="F5" i="2"/>
  <c r="G5" i="2" s="1"/>
  <c r="F4" i="2"/>
  <c r="G4" i="2" s="1"/>
  <c r="G22" i="2" l="1"/>
</calcChain>
</file>

<file path=xl/sharedStrings.xml><?xml version="1.0" encoding="utf-8"?>
<sst xmlns="http://schemas.openxmlformats.org/spreadsheetml/2006/main" count="65" uniqueCount="46">
  <si>
    <t>Hieronder volgen instructies, eisen en voorwaarden voor het invullen van het prijzenblad.</t>
  </si>
  <si>
    <t>Tabblad "Prijzenblad"</t>
  </si>
  <si>
    <t>*</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</si>
  <si>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bijlage 7 tabblad "Prijzenblad" te gebruiken. Het is niet toegestaan om wijzigingen aan te brengen in de opmaak of structuur van deze tabel, op straffe van uitsluiting van de aanbestedingsprocedure.</t>
    </r>
  </si>
  <si>
    <t>Inschrijver dient in tabblad "Prijzenblad" de tarieven in kolom C en het kortingspercentage in kolom D in te vullen (de licht groen gemarkeerde cellen).</t>
  </si>
  <si>
    <t xml:space="preserve">De tarieven dienen te voldoen aan al het gestelde in het Beschrijvend document inclusief de bijbehorende bijlagen. </t>
  </si>
  <si>
    <t>Tarieven hebben maximaal 2 decimalen achter de komma. Beoordeling vindt plaats op basis van de door Inschrijver opgegeven tarieven met 2 decimalen achter de komma. Scores (de te behalen punten) van de beoordeling hebben geen decimalen.</t>
  </si>
  <si>
    <t>De door Inschrijver op te geven tarieven zijn realistisch, niet-manipulatief en in proportie.
Het indienen van een irreële of manipulatieve Inschrijving is verboden. Van een manipulatieve Inschrijving kan sprake zijn wanneer - als gevolg van miskenning door de Inschrijver van bepaalde aannames van de Aanbestedende dienst en/of het IUC DJI- de beoordelingssystematiek zo wordt gemanipuleerd dat het daarmee beoogde doel, zoals bijvoorbeeld het innemen van een realistische positie, wordt verstoord. Een Inschrijving is in ieder geval doch niet uitsluitend manipulatief en/ of irreëel als:
- één of meer tarieven worden aangeboden die op zichzelf beschouwd niet realistisch is/zijn;
- de tarieven niet een in de branche gebruikelijke opbouw/samenhang hebben;
- één of meerdere tarieven de gehanteerde formule frustreren;
- sprake is van negatieve of nultarieven. 
Een irreële of manipulatieve Inschrijving is ongeldig en wordt terzijde gelegd.</t>
  </si>
  <si>
    <t>Tabblad "Beoordeling prijs"</t>
  </si>
  <si>
    <t>Er worden geen negatieve punten gegeven. Hetgeen betekent dat het minimaal te behalen totaal aantal punten niet kleiner zal zijn dan 0 punten.</t>
  </si>
  <si>
    <t xml:space="preserve">Er wordt nooit meer dan het maximaal te verdelen aantal punten gegeven. Hetgeen betekent dat het maximaal te behalen aantal punten niet groter zal zijn dan 500 punten. </t>
  </si>
  <si>
    <t xml:space="preserve">Omschrijving </t>
  </si>
  <si>
    <t>Eenheid</t>
  </si>
  <si>
    <t>Bruto prijs  per eenheid</t>
  </si>
  <si>
    <t>Kortings-percentage</t>
  </si>
  <si>
    <t>Netto prijs  per eenheid</t>
  </si>
  <si>
    <t>Indicatieve afname</t>
  </si>
  <si>
    <t>Dag</t>
  </si>
  <si>
    <t>EA Virtual Reality Generator  IUC/DJI/IENEA/JW/2018-6
Bijlage 7 Prijzenblad v14 september 2018</t>
  </si>
  <si>
    <t>Kolom C "Indicatieve afname": Dit betreft de geschatte indicatieve afname gedurende de contractsduur van vier jaar. Er kunnen geen rechten worden ontleend aan deze opgenomen hoeveelheden.</t>
  </si>
  <si>
    <t xml:space="preserve">Aan de Inschrijver die de laagste totaalprijs heeft geboden, zal de maximale score van 500 punten worden toegekend. Het aantal punten dat zal worden toegekend aan de overige Inschrijvers wordt bepaald aan de hand van de volgende formule: 
Aantal punten= (laagste prijs/ geboden prijs) x 500.
</t>
  </si>
  <si>
    <t>TOTAAL prijs Inschrijver</t>
  </si>
  <si>
    <t>Netto prijs totale indicatieve afname</t>
  </si>
  <si>
    <t>VR Generator softwarelicentie</t>
  </si>
  <si>
    <t>Onderhoud en support:</t>
  </si>
  <si>
    <t>Virtual Reality Generator bril</t>
  </si>
  <si>
    <t>Microfoon</t>
  </si>
  <si>
    <t>Koptelefoon</t>
  </si>
  <si>
    <t>Sensoren</t>
  </si>
  <si>
    <t>per stuk</t>
  </si>
  <si>
    <t>Stemvervormer</t>
  </si>
  <si>
    <t>Training</t>
  </si>
  <si>
    <t>per kilometer</t>
  </si>
  <si>
    <t>Standalone laptop</t>
  </si>
  <si>
    <t>per jaar</t>
  </si>
  <si>
    <t>Softwaresupport incl. helpdesk en onderhoud, zowel OS als de VR-software</t>
  </si>
  <si>
    <t>Operatingsystem incl. bij hardware</t>
  </si>
  <si>
    <r>
      <t xml:space="preserve">Installatie/upgrade/patch/reparatie op locatie DJI, vanaf jaar 2 t/m jaar 4                 </t>
    </r>
    <r>
      <rPr>
        <i/>
        <sz val="11"/>
        <rFont val="Calibri"/>
        <family val="2"/>
        <scheme val="minor"/>
      </rPr>
      <t>conform ARBIT art. 12.3 is er in het eerste jaar sprake van garantie</t>
    </r>
  </si>
  <si>
    <r>
      <t xml:space="preserve">Installatie/upgrade/patch/reparatie op locatie Wederpartij, vanaf jaar 2 t/m jaar 4               </t>
    </r>
    <r>
      <rPr>
        <i/>
        <sz val="11"/>
        <rFont val="Calibri"/>
        <family val="2"/>
        <scheme val="minor"/>
      </rPr>
      <t>conform ARBIT art. 12.3 is er in het eerste jaar sprake van garantie</t>
    </r>
  </si>
  <si>
    <t>Training op locatie, maximaal 1 dag voor circa 8 personen</t>
  </si>
  <si>
    <t>Virtual Reality Generator hardware</t>
  </si>
  <si>
    <t>Reiskosten</t>
  </si>
  <si>
    <t>De volgende kosten dient u wel op te geven, echter zullen deze niet worden meegewogen in de totaalprijs</t>
  </si>
  <si>
    <t xml:space="preserve">Voorrijkosten </t>
  </si>
  <si>
    <t>Opfristraining (1x per jaar)</t>
  </si>
  <si>
    <t>EA Virtual Reality Generator  IUC DJI/IENEA/JW/2022-5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</si>
</sst>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3" x14ac:knownFonts="1">
    <font>
      <sz val="11"/>
      <color theme="1"/>
      <name val="Calibri"/>
      <family val="2"/>
      <scheme val="minor"/>
    </font>
    <font>
      <b/>
      <sz val="11"/>
      <color theme="1"/>
      <name val="Calibri"/>
      <family val="2"/>
      <scheme val="minor"/>
    </font>
    <font>
      <b/>
      <sz val="12"/>
      <color theme="1"/>
      <name val="Verdana"/>
      <family val="2"/>
    </font>
    <font>
      <b/>
      <sz val="12"/>
      <color theme="1"/>
      <name val="Calibri"/>
      <family val="2"/>
      <scheme val="minor"/>
    </font>
    <font>
      <sz val="9"/>
      <color theme="1"/>
      <name val="Verdana"/>
      <family val="2"/>
    </font>
    <font>
      <b/>
      <i/>
      <sz val="9"/>
      <color theme="1"/>
      <name val="Verdana"/>
      <family val="2"/>
    </font>
    <font>
      <b/>
      <i/>
      <sz val="11"/>
      <color theme="1"/>
      <name val="Calibri"/>
      <family val="2"/>
      <scheme val="minor"/>
    </font>
    <font>
      <u/>
      <sz val="9"/>
      <color theme="1"/>
      <name val="Verdana"/>
      <family val="2"/>
    </font>
    <font>
      <sz val="9"/>
      <name val="Verdana"/>
      <family val="2"/>
    </font>
    <font>
      <b/>
      <i/>
      <sz val="9"/>
      <name val="Verdana"/>
      <family val="2"/>
    </font>
    <font>
      <b/>
      <sz val="9"/>
      <color theme="1"/>
      <name val="Verdana"/>
      <family val="2"/>
    </font>
    <font>
      <sz val="11"/>
      <name val="Calibri"/>
      <family val="2"/>
      <scheme val="minor"/>
    </font>
    <font>
      <i/>
      <sz val="11"/>
      <name val="Calibri"/>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5"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medium">
        <color indexed="64"/>
      </left>
      <right/>
      <top/>
      <bottom/>
      <diagonal/>
    </border>
    <border>
      <left/>
      <right style="thin">
        <color auto="1"/>
      </right>
      <top/>
      <bottom style="thin">
        <color indexed="64"/>
      </bottom>
      <diagonal/>
    </border>
  </borders>
  <cellStyleXfs count="1">
    <xf numFmtId="0" fontId="0" fillId="0" borderId="0"/>
  </cellStyleXfs>
  <cellXfs count="52">
    <xf numFmtId="0" fontId="0" fillId="0" borderId="0" xfId="0"/>
    <xf numFmtId="0" fontId="4" fillId="0" borderId="1" xfId="0" applyFont="1" applyBorder="1" applyAlignment="1">
      <alignment horizontal="justify" vertical="top"/>
    </xf>
    <xf numFmtId="0" fontId="8" fillId="0" borderId="1" xfId="0" applyFont="1" applyBorder="1" applyAlignment="1">
      <alignment horizontal="justify" vertical="top" wrapText="1"/>
    </xf>
    <xf numFmtId="0" fontId="8" fillId="0" borderId="1" xfId="0" applyFont="1" applyBorder="1" applyAlignment="1">
      <alignment horizontal="justify" vertical="top"/>
    </xf>
    <xf numFmtId="0" fontId="8"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9" fillId="0" borderId="2" xfId="0" applyFont="1" applyBorder="1" applyAlignment="1">
      <alignment horizontal="justify" vertical="top"/>
    </xf>
    <xf numFmtId="0" fontId="6" fillId="0" borderId="3" xfId="0" applyFont="1" applyBorder="1" applyAlignment="1">
      <alignment horizontal="justify" vertical="top"/>
    </xf>
    <xf numFmtId="0" fontId="0" fillId="0" borderId="0" xfId="0"/>
    <xf numFmtId="0" fontId="10" fillId="0" borderId="1" xfId="0" applyFont="1" applyFill="1" applyBorder="1" applyAlignment="1" applyProtection="1">
      <alignment horizontal="justify" vertical="top"/>
    </xf>
    <xf numFmtId="0" fontId="10" fillId="0" borderId="1" xfId="0" applyFont="1" applyBorder="1" applyAlignment="1" applyProtection="1">
      <alignment horizontal="justify" vertical="top"/>
    </xf>
    <xf numFmtId="0" fontId="4" fillId="3" borderId="1" xfId="0" applyFont="1" applyFill="1" applyBorder="1" applyAlignment="1" applyProtection="1">
      <alignment horizontal="justify" vertical="top"/>
    </xf>
    <xf numFmtId="0" fontId="4" fillId="0" borderId="1" xfId="0" applyFont="1" applyFill="1" applyBorder="1" applyAlignment="1" applyProtection="1">
      <alignment horizontal="justify" vertical="top"/>
    </xf>
    <xf numFmtId="164" fontId="4" fillId="0" borderId="1" xfId="0" applyNumberFormat="1" applyFont="1" applyBorder="1" applyAlignment="1" applyProtection="1">
      <alignment horizontal="justify" vertical="top"/>
    </xf>
    <xf numFmtId="164" fontId="4" fillId="4" borderId="1" xfId="0" applyNumberFormat="1" applyFont="1" applyFill="1" applyBorder="1" applyAlignment="1" applyProtection="1">
      <alignment horizontal="justify" vertical="top"/>
      <protection locked="0"/>
    </xf>
    <xf numFmtId="10" fontId="4" fillId="4" borderId="5" xfId="0" applyNumberFormat="1" applyFont="1" applyFill="1" applyBorder="1" applyAlignment="1" applyProtection="1">
      <alignment horizontal="justify" vertical="top"/>
      <protection locked="0"/>
    </xf>
    <xf numFmtId="0" fontId="4" fillId="0" borderId="0" xfId="0" applyFont="1" applyFill="1" applyBorder="1" applyAlignment="1" applyProtection="1">
      <alignment horizontal="justify" vertical="top"/>
    </xf>
    <xf numFmtId="164" fontId="4" fillId="0" borderId="0" xfId="0" applyNumberFormat="1" applyFont="1" applyBorder="1" applyAlignment="1" applyProtection="1">
      <alignment horizontal="justify" vertical="top"/>
    </xf>
    <xf numFmtId="0" fontId="10" fillId="0" borderId="1" xfId="0" applyFont="1" applyFill="1" applyBorder="1" applyAlignment="1" applyProtection="1">
      <alignment horizontal="left" vertical="top" wrapText="1"/>
    </xf>
    <xf numFmtId="164" fontId="4" fillId="3" borderId="1" xfId="0" applyNumberFormat="1" applyFont="1" applyFill="1" applyBorder="1" applyAlignment="1" applyProtection="1">
      <alignment horizontal="justify" vertical="top"/>
    </xf>
    <xf numFmtId="0" fontId="0" fillId="2" borderId="0" xfId="0" applyFill="1"/>
    <xf numFmtId="0" fontId="4" fillId="0" borderId="1" xfId="0" applyFont="1" applyFill="1" applyBorder="1" applyAlignment="1" applyProtection="1">
      <alignment horizontal="justify" vertical="center"/>
    </xf>
    <xf numFmtId="0" fontId="10" fillId="3" borderId="1" xfId="0" applyFont="1" applyFill="1" applyBorder="1" applyAlignment="1" applyProtection="1">
      <alignment horizontal="justify" vertical="center"/>
    </xf>
    <xf numFmtId="0" fontId="4" fillId="3" borderId="1" xfId="0" applyFont="1" applyFill="1" applyBorder="1" applyAlignment="1" applyProtection="1">
      <alignment horizontal="justify" vertical="center"/>
    </xf>
    <xf numFmtId="0" fontId="4" fillId="0" borderId="3" xfId="0" applyFont="1" applyFill="1" applyBorder="1" applyAlignment="1" applyProtection="1">
      <alignment horizontal="justify" vertical="center"/>
    </xf>
    <xf numFmtId="0" fontId="1" fillId="0" borderId="3" xfId="0" applyFont="1" applyBorder="1" applyAlignment="1">
      <alignment vertical="center"/>
    </xf>
    <xf numFmtId="0" fontId="0" fillId="0" borderId="7" xfId="0" applyFont="1" applyBorder="1" applyAlignment="1">
      <alignment vertical="center"/>
    </xf>
    <xf numFmtId="0" fontId="10" fillId="0" borderId="1" xfId="0" applyFont="1" applyFill="1" applyBorder="1" applyAlignment="1" applyProtection="1">
      <alignment horizontal="justify" vertical="center"/>
    </xf>
    <xf numFmtId="0" fontId="11" fillId="0" borderId="0" xfId="0" applyFont="1" applyFill="1" applyAlignment="1">
      <alignment vertical="center"/>
    </xf>
    <xf numFmtId="0" fontId="8" fillId="0" borderId="1" xfId="0" applyFont="1" applyFill="1" applyBorder="1" applyAlignment="1" applyProtection="1">
      <alignment horizontal="justify" vertical="center"/>
    </xf>
    <xf numFmtId="0" fontId="11" fillId="0" borderId="3" xfId="0" applyFont="1" applyFill="1" applyBorder="1" applyAlignment="1">
      <alignment vertical="center" wrapText="1"/>
    </xf>
    <xf numFmtId="0" fontId="11" fillId="0" borderId="0" xfId="0" applyFont="1" applyFill="1" applyAlignment="1">
      <alignment vertical="center" wrapText="1"/>
    </xf>
    <xf numFmtId="0" fontId="0" fillId="0" borderId="3" xfId="0" applyFill="1" applyBorder="1" applyAlignment="1">
      <alignment vertical="center"/>
    </xf>
    <xf numFmtId="0" fontId="10" fillId="5" borderId="1" xfId="0" applyFont="1" applyFill="1" applyBorder="1" applyAlignment="1" applyProtection="1">
      <alignment horizontal="justify" vertical="center"/>
    </xf>
    <xf numFmtId="0" fontId="10" fillId="5" borderId="1" xfId="0" applyFont="1" applyFill="1" applyBorder="1" applyAlignment="1" applyProtection="1">
      <alignment horizontal="justify" vertical="top"/>
    </xf>
    <xf numFmtId="164" fontId="10" fillId="5" borderId="1" xfId="0" applyNumberFormat="1" applyFont="1" applyFill="1" applyBorder="1" applyAlignment="1" applyProtection="1">
      <alignment horizontal="justify" vertical="top"/>
    </xf>
    <xf numFmtId="164" fontId="4" fillId="6" borderId="1" xfId="0" applyNumberFormat="1" applyFont="1" applyFill="1" applyBorder="1" applyAlignment="1" applyProtection="1">
      <alignment horizontal="justify" vertical="top"/>
      <protection locked="0"/>
    </xf>
    <xf numFmtId="10" fontId="4" fillId="6" borderId="5" xfId="0" applyNumberFormat="1" applyFont="1" applyFill="1" applyBorder="1" applyAlignment="1" applyProtection="1">
      <alignment horizontal="justify" vertical="top"/>
      <protection locked="0"/>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top"/>
    </xf>
    <xf numFmtId="0" fontId="4" fillId="0" borderId="1" xfId="0" applyFont="1" applyBorder="1" applyAlignment="1">
      <alignment horizontal="center" vertical="top"/>
    </xf>
    <xf numFmtId="0" fontId="0" fillId="0" borderId="1" xfId="0" applyBorder="1" applyAlignment="1">
      <alignment horizontal="center" vertical="top"/>
    </xf>
    <xf numFmtId="0" fontId="5" fillId="0" borderId="1" xfId="0" applyFont="1" applyBorder="1" applyAlignment="1">
      <alignment horizontal="justify" vertical="top"/>
    </xf>
    <xf numFmtId="0" fontId="6" fillId="0" borderId="1" xfId="0" applyFont="1" applyBorder="1" applyAlignment="1">
      <alignment horizontal="justify" vertical="top"/>
    </xf>
    <xf numFmtId="0" fontId="9" fillId="0" borderId="2" xfId="0" applyFont="1" applyBorder="1" applyAlignment="1">
      <alignment horizontal="justify" vertical="top"/>
    </xf>
    <xf numFmtId="0" fontId="6" fillId="0" borderId="3" xfId="0" applyFont="1" applyBorder="1" applyAlignment="1">
      <alignment horizontal="justify" vertical="top"/>
    </xf>
    <xf numFmtId="0" fontId="2" fillId="2" borderId="4" xfId="0" applyFont="1" applyFill="1" applyBorder="1" applyAlignment="1" applyProtection="1">
      <alignment horizontal="center" vertical="top" wrapText="1"/>
    </xf>
    <xf numFmtId="0" fontId="0" fillId="0" borderId="0" xfId="0" applyBorder="1" applyAlignment="1">
      <alignment horizontal="center" vertical="top" wrapText="1"/>
    </xf>
    <xf numFmtId="0" fontId="0" fillId="0" borderId="0" xfId="0" applyAlignment="1">
      <alignment vertical="top"/>
    </xf>
    <xf numFmtId="0" fontId="10" fillId="0" borderId="6" xfId="0" applyFont="1" applyFill="1" applyBorder="1" applyAlignment="1" applyProtection="1">
      <alignment horizontal="justify" vertical="top"/>
    </xf>
    <xf numFmtId="0" fontId="1" fillId="0" borderId="0" xfId="0" applyFont="1" applyBorder="1" applyAlignment="1">
      <alignment horizontal="justify" vertical="top"/>
    </xf>
    <xf numFmtId="0" fontId="0" fillId="0" borderId="0" xfId="0" applyAlignment="1">
      <alignment horizontal="justify"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B26" sqref="B26"/>
    </sheetView>
  </sheetViews>
  <sheetFormatPr defaultRowHeight="15" x14ac:dyDescent="0.25"/>
  <cols>
    <col min="1" max="1" width="6.140625" customWidth="1"/>
    <col min="2" max="2" width="128.140625" customWidth="1"/>
  </cols>
  <sheetData>
    <row r="1" spans="1:2" ht="15.75" x14ac:dyDescent="0.25">
      <c r="A1" s="38" t="s">
        <v>18</v>
      </c>
      <c r="B1" s="39"/>
    </row>
    <row r="2" spans="1:2" x14ac:dyDescent="0.25">
      <c r="A2" s="40" t="s">
        <v>0</v>
      </c>
      <c r="B2" s="41"/>
    </row>
    <row r="3" spans="1:2" x14ac:dyDescent="0.25">
      <c r="A3" s="42" t="s">
        <v>1</v>
      </c>
      <c r="B3" s="43"/>
    </row>
    <row r="4" spans="1:2" ht="33.75" x14ac:dyDescent="0.25">
      <c r="A4" s="1" t="s">
        <v>2</v>
      </c>
      <c r="B4" s="1" t="s">
        <v>3</v>
      </c>
    </row>
    <row r="5" spans="1:2" x14ac:dyDescent="0.25">
      <c r="A5" s="1"/>
      <c r="B5" s="1"/>
    </row>
    <row r="6" spans="1:2" ht="22.5" x14ac:dyDescent="0.25">
      <c r="A6" s="1" t="s">
        <v>2</v>
      </c>
      <c r="B6" s="2" t="s">
        <v>4</v>
      </c>
    </row>
    <row r="7" spans="1:2" x14ac:dyDescent="0.25">
      <c r="A7" s="3"/>
      <c r="B7" s="3"/>
    </row>
    <row r="8" spans="1:2" x14ac:dyDescent="0.25">
      <c r="A8" s="3" t="s">
        <v>2</v>
      </c>
      <c r="B8" s="3" t="s">
        <v>5</v>
      </c>
    </row>
    <row r="9" spans="1:2" x14ac:dyDescent="0.25">
      <c r="A9" s="3"/>
      <c r="B9" s="3"/>
    </row>
    <row r="10" spans="1:2" ht="22.5" x14ac:dyDescent="0.25">
      <c r="A10" s="3" t="s">
        <v>2</v>
      </c>
      <c r="B10" s="3" t="s">
        <v>6</v>
      </c>
    </row>
    <row r="11" spans="1:2" x14ac:dyDescent="0.25">
      <c r="A11" s="3"/>
      <c r="B11" s="3"/>
    </row>
    <row r="12" spans="1:2" ht="135" x14ac:dyDescent="0.25">
      <c r="A12" s="3" t="s">
        <v>2</v>
      </c>
      <c r="B12" s="2" t="s">
        <v>7</v>
      </c>
    </row>
    <row r="13" spans="1:2" x14ac:dyDescent="0.25">
      <c r="A13" s="3"/>
      <c r="B13" s="3"/>
    </row>
    <row r="14" spans="1:2" x14ac:dyDescent="0.25">
      <c r="A14" s="44" t="s">
        <v>8</v>
      </c>
      <c r="B14" s="45"/>
    </row>
    <row r="15" spans="1:2" x14ac:dyDescent="0.25">
      <c r="A15" s="6"/>
      <c r="B15" s="7"/>
    </row>
    <row r="16" spans="1:2" ht="22.5" x14ac:dyDescent="0.25">
      <c r="A16" s="3" t="s">
        <v>2</v>
      </c>
      <c r="B16" s="3" t="s">
        <v>9</v>
      </c>
    </row>
    <row r="17" spans="1:2" x14ac:dyDescent="0.25">
      <c r="A17" s="3"/>
      <c r="B17" s="3"/>
    </row>
    <row r="18" spans="1:2" ht="22.5" x14ac:dyDescent="0.25">
      <c r="A18" s="3" t="s">
        <v>2</v>
      </c>
      <c r="B18" s="2" t="s">
        <v>10</v>
      </c>
    </row>
    <row r="19" spans="1:2" x14ac:dyDescent="0.25">
      <c r="A19" s="3"/>
      <c r="B19" s="3"/>
    </row>
    <row r="20" spans="1:2" s="8" customFormat="1" ht="56.25" x14ac:dyDescent="0.25">
      <c r="A20" s="3" t="s">
        <v>2</v>
      </c>
      <c r="B20" s="5" t="s">
        <v>20</v>
      </c>
    </row>
    <row r="21" spans="1:2" s="8" customFormat="1" x14ac:dyDescent="0.25">
      <c r="A21" s="3"/>
      <c r="B21" s="5"/>
    </row>
    <row r="22" spans="1:2" ht="22.5" x14ac:dyDescent="0.25">
      <c r="A22" s="3" t="s">
        <v>2</v>
      </c>
      <c r="B22" s="4" t="s">
        <v>19</v>
      </c>
    </row>
    <row r="23" spans="1:2" x14ac:dyDescent="0.25">
      <c r="A23" s="3"/>
      <c r="B23" s="3"/>
    </row>
  </sheetData>
  <mergeCells count="4">
    <mergeCell ref="A1:B1"/>
    <mergeCell ref="A2:B2"/>
    <mergeCell ref="A3:B3"/>
    <mergeCell ref="A14: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workbookViewId="0">
      <selection activeCell="C8" sqref="C8"/>
    </sheetView>
  </sheetViews>
  <sheetFormatPr defaultRowHeight="15" x14ac:dyDescent="0.25"/>
  <cols>
    <col min="1" max="1" width="74.28515625" customWidth="1"/>
    <col min="2" max="2" width="15.140625" customWidth="1"/>
    <col min="3" max="3" width="15.140625" style="8" customWidth="1"/>
    <col min="4" max="4" width="17.28515625" customWidth="1"/>
    <col min="5" max="5" width="13.28515625" customWidth="1"/>
    <col min="6" max="6" width="19.140625" customWidth="1"/>
    <col min="7" max="7" width="19.42578125" style="8" customWidth="1"/>
  </cols>
  <sheetData>
    <row r="1" spans="1:7" ht="37.5" customHeight="1" x14ac:dyDescent="0.25">
      <c r="A1" s="46" t="s">
        <v>45</v>
      </c>
      <c r="B1" s="47"/>
      <c r="C1" s="47"/>
      <c r="D1" s="47"/>
      <c r="E1" s="48"/>
      <c r="F1" s="48"/>
      <c r="G1" s="20"/>
    </row>
    <row r="2" spans="1:7" ht="47.25" customHeight="1" x14ac:dyDescent="0.25">
      <c r="A2" s="9" t="s">
        <v>11</v>
      </c>
      <c r="B2" s="9" t="s">
        <v>12</v>
      </c>
      <c r="C2" s="9" t="s">
        <v>16</v>
      </c>
      <c r="D2" s="10" t="s">
        <v>13</v>
      </c>
      <c r="E2" s="10" t="s">
        <v>14</v>
      </c>
      <c r="F2" s="10" t="s">
        <v>15</v>
      </c>
      <c r="G2" s="18" t="s">
        <v>22</v>
      </c>
    </row>
    <row r="3" spans="1:7" x14ac:dyDescent="0.25">
      <c r="A3" s="27" t="s">
        <v>40</v>
      </c>
      <c r="B3" s="11"/>
      <c r="C3" s="11"/>
      <c r="E3" s="11"/>
      <c r="F3" s="11"/>
      <c r="G3" s="11"/>
    </row>
    <row r="4" spans="1:7" s="8" customFormat="1" x14ac:dyDescent="0.25">
      <c r="A4" s="23" t="s">
        <v>25</v>
      </c>
      <c r="B4" s="11" t="s">
        <v>29</v>
      </c>
      <c r="C4" s="11">
        <v>4</v>
      </c>
      <c r="D4" s="36">
        <v>0</v>
      </c>
      <c r="E4" s="37"/>
      <c r="F4" s="13">
        <f>ROUND(D4-(D4*$E$4),2)</f>
        <v>0</v>
      </c>
      <c r="G4" s="19">
        <f>SUM(C4*F4)</f>
        <v>0</v>
      </c>
    </row>
    <row r="5" spans="1:7" s="8" customFormat="1" x14ac:dyDescent="0.25">
      <c r="A5" s="23" t="s">
        <v>26</v>
      </c>
      <c r="B5" s="11" t="s">
        <v>29</v>
      </c>
      <c r="C5" s="11">
        <v>4</v>
      </c>
      <c r="D5" s="36">
        <v>0</v>
      </c>
      <c r="E5" s="37"/>
      <c r="F5" s="13">
        <f>ROUND(D5-(D5*$E$5),2)</f>
        <v>0</v>
      </c>
      <c r="G5" s="19">
        <f t="shared" ref="G5:G20" si="0">SUM(C5*F5)</f>
        <v>0</v>
      </c>
    </row>
    <row r="6" spans="1:7" s="8" customFormat="1" x14ac:dyDescent="0.25">
      <c r="A6" s="23" t="s">
        <v>27</v>
      </c>
      <c r="B6" s="11" t="s">
        <v>29</v>
      </c>
      <c r="C6" s="11">
        <v>4</v>
      </c>
      <c r="D6" s="36">
        <v>0</v>
      </c>
      <c r="E6" s="37"/>
      <c r="F6" s="13">
        <f>ROUND(D6-(D6*$E$6),2)</f>
        <v>0</v>
      </c>
      <c r="G6" s="19">
        <f t="shared" si="0"/>
        <v>0</v>
      </c>
    </row>
    <row r="7" spans="1:7" s="8" customFormat="1" x14ac:dyDescent="0.25">
      <c r="A7" s="23" t="s">
        <v>28</v>
      </c>
      <c r="B7" s="11" t="s">
        <v>29</v>
      </c>
      <c r="C7" s="11">
        <v>4</v>
      </c>
      <c r="D7" s="36">
        <v>0</v>
      </c>
      <c r="E7" s="37"/>
      <c r="F7" s="13">
        <f>ROUND(D7-(D7*$E$7),2)</f>
        <v>0</v>
      </c>
      <c r="G7" s="19">
        <f t="shared" si="0"/>
        <v>0</v>
      </c>
    </row>
    <row r="8" spans="1:7" s="8" customFormat="1" x14ac:dyDescent="0.25">
      <c r="A8" s="23" t="s">
        <v>30</v>
      </c>
      <c r="B8" s="11" t="s">
        <v>29</v>
      </c>
      <c r="C8" s="11">
        <v>4</v>
      </c>
      <c r="D8" s="36">
        <v>0</v>
      </c>
      <c r="E8" s="37"/>
      <c r="F8" s="13">
        <f>ROUND(D8-(D8*$E$8),2)</f>
        <v>0</v>
      </c>
      <c r="G8" s="19">
        <f t="shared" si="0"/>
        <v>0</v>
      </c>
    </row>
    <row r="9" spans="1:7" s="8" customFormat="1" x14ac:dyDescent="0.25">
      <c r="A9" s="23" t="s">
        <v>33</v>
      </c>
      <c r="B9" s="11" t="s">
        <v>29</v>
      </c>
      <c r="C9" s="11">
        <v>4</v>
      </c>
      <c r="D9" s="36">
        <v>0</v>
      </c>
      <c r="E9" s="37"/>
      <c r="F9" s="13">
        <f>ROUND(D9-(D9*$E$9),2)</f>
        <v>0</v>
      </c>
      <c r="G9" s="19">
        <f t="shared" si="0"/>
        <v>0</v>
      </c>
    </row>
    <row r="10" spans="1:7" s="8" customFormat="1" x14ac:dyDescent="0.25">
      <c r="A10" s="23"/>
      <c r="B10" s="11"/>
      <c r="C10" s="11"/>
      <c r="D10" s="36"/>
      <c r="E10" s="37"/>
      <c r="F10" s="13"/>
      <c r="G10" s="19"/>
    </row>
    <row r="11" spans="1:7" s="8" customFormat="1" x14ac:dyDescent="0.25">
      <c r="A11" s="22" t="s">
        <v>31</v>
      </c>
      <c r="B11" s="11"/>
      <c r="C11" s="11"/>
      <c r="D11" s="36"/>
      <c r="E11" s="37"/>
      <c r="F11" s="13"/>
      <c r="G11" s="19"/>
    </row>
    <row r="12" spans="1:7" s="8" customFormat="1" x14ac:dyDescent="0.25">
      <c r="A12" s="21" t="s">
        <v>39</v>
      </c>
      <c r="B12" s="12" t="s">
        <v>17</v>
      </c>
      <c r="C12" s="12">
        <v>1</v>
      </c>
      <c r="D12" s="36">
        <v>0</v>
      </c>
      <c r="E12" s="37"/>
      <c r="F12" s="13">
        <f>ROUND(D12-(D12*$E$12),2)</f>
        <v>0</v>
      </c>
      <c r="G12" s="19">
        <f t="shared" si="0"/>
        <v>0</v>
      </c>
    </row>
    <row r="13" spans="1:7" s="8" customFormat="1" x14ac:dyDescent="0.25">
      <c r="A13" s="24" t="s">
        <v>44</v>
      </c>
      <c r="B13" s="12" t="s">
        <v>17</v>
      </c>
      <c r="C13" s="12">
        <v>4</v>
      </c>
      <c r="D13" s="36">
        <v>0</v>
      </c>
      <c r="E13" s="37"/>
      <c r="F13" s="13">
        <f>ROUND(D13-(D13*$E$12),2)</f>
        <v>0</v>
      </c>
      <c r="G13" s="19">
        <f t="shared" ref="G13" si="1">SUM(C13*F13)</f>
        <v>0</v>
      </c>
    </row>
    <row r="14" spans="1:7" s="8" customFormat="1" x14ac:dyDescent="0.25">
      <c r="A14" s="24"/>
      <c r="B14" s="12"/>
      <c r="C14" s="12"/>
      <c r="D14" s="36"/>
      <c r="E14" s="37"/>
      <c r="F14" s="13"/>
      <c r="G14" s="19"/>
    </row>
    <row r="15" spans="1:7" s="8" customFormat="1" x14ac:dyDescent="0.25">
      <c r="A15" s="25" t="s">
        <v>24</v>
      </c>
      <c r="B15" s="12"/>
      <c r="C15" s="12"/>
      <c r="D15" s="36"/>
      <c r="E15" s="37"/>
      <c r="F15" s="13"/>
      <c r="G15" s="19"/>
    </row>
    <row r="16" spans="1:7" s="8" customFormat="1" x14ac:dyDescent="0.25">
      <c r="A16" s="26" t="s">
        <v>23</v>
      </c>
      <c r="B16" s="12" t="s">
        <v>29</v>
      </c>
      <c r="C16" s="12">
        <v>12</v>
      </c>
      <c r="D16" s="36">
        <v>0</v>
      </c>
      <c r="E16" s="37"/>
      <c r="F16" s="13">
        <f>ROUND(D16-(D16*$E$16),2)</f>
        <v>0</v>
      </c>
      <c r="G16" s="19">
        <f t="shared" si="0"/>
        <v>0</v>
      </c>
    </row>
    <row r="17" spans="1:7" s="8" customFormat="1" x14ac:dyDescent="0.25">
      <c r="A17" s="28" t="s">
        <v>36</v>
      </c>
      <c r="B17" s="12" t="s">
        <v>29</v>
      </c>
      <c r="C17" s="12">
        <v>12</v>
      </c>
      <c r="D17" s="36">
        <v>0</v>
      </c>
      <c r="E17" s="37"/>
      <c r="F17" s="13">
        <f>ROUND(D17-(D17*$E$17),2)</f>
        <v>0</v>
      </c>
      <c r="G17" s="19">
        <f t="shared" ref="G17" si="2">SUM(C17*F17)</f>
        <v>0</v>
      </c>
    </row>
    <row r="18" spans="1:7" s="8" customFormat="1" x14ac:dyDescent="0.25">
      <c r="A18" s="29" t="s">
        <v>35</v>
      </c>
      <c r="B18" s="12" t="s">
        <v>34</v>
      </c>
      <c r="C18" s="12">
        <v>12</v>
      </c>
      <c r="D18" s="36">
        <v>0</v>
      </c>
      <c r="E18" s="37"/>
      <c r="F18" s="13">
        <f>ROUND(D18-(D18*$E$18),2)</f>
        <v>0</v>
      </c>
      <c r="G18" s="19">
        <f t="shared" si="0"/>
        <v>0</v>
      </c>
    </row>
    <row r="19" spans="1:7" s="8" customFormat="1" ht="30" x14ac:dyDescent="0.25">
      <c r="A19" s="30" t="s">
        <v>37</v>
      </c>
      <c r="B19" s="12" t="s">
        <v>34</v>
      </c>
      <c r="C19" s="12">
        <v>6</v>
      </c>
      <c r="D19" s="36">
        <v>0</v>
      </c>
      <c r="E19" s="37"/>
      <c r="F19" s="13">
        <f>ROUND(D19-(D19*$E$19),2)</f>
        <v>0</v>
      </c>
      <c r="G19" s="19">
        <f t="shared" si="0"/>
        <v>0</v>
      </c>
    </row>
    <row r="20" spans="1:7" s="8" customFormat="1" ht="30" x14ac:dyDescent="0.25">
      <c r="A20" s="30" t="s">
        <v>38</v>
      </c>
      <c r="B20" s="12" t="s">
        <v>34</v>
      </c>
      <c r="C20" s="12">
        <v>6</v>
      </c>
      <c r="D20" s="36">
        <v>0</v>
      </c>
      <c r="E20" s="37"/>
      <c r="F20" s="13">
        <f>ROUND(D20-(D20*$E$20),2)</f>
        <v>0</v>
      </c>
      <c r="G20" s="19">
        <f t="shared" si="0"/>
        <v>0</v>
      </c>
    </row>
    <row r="21" spans="1:7" s="8" customFormat="1" x14ac:dyDescent="0.25">
      <c r="A21" s="31"/>
      <c r="B21" s="12"/>
      <c r="C21" s="12"/>
      <c r="D21" s="14"/>
      <c r="E21" s="15"/>
      <c r="F21" s="13"/>
      <c r="G21" s="19"/>
    </row>
    <row r="22" spans="1:7" s="8" customFormat="1" x14ac:dyDescent="0.25">
      <c r="A22" s="33" t="s">
        <v>21</v>
      </c>
      <c r="B22" s="34"/>
      <c r="C22" s="34"/>
      <c r="D22" s="34"/>
      <c r="E22" s="34"/>
      <c r="F22" s="35"/>
      <c r="G22" s="35">
        <f>SUM(G4:G20)</f>
        <v>0</v>
      </c>
    </row>
    <row r="23" spans="1:7" s="8" customFormat="1" x14ac:dyDescent="0.25">
      <c r="A23" s="16"/>
      <c r="B23" s="16"/>
      <c r="C23" s="16"/>
      <c r="D23" s="16"/>
      <c r="E23" s="16"/>
      <c r="F23" s="17"/>
      <c r="G23" s="16"/>
    </row>
    <row r="24" spans="1:7" x14ac:dyDescent="0.25">
      <c r="A24" s="49" t="s">
        <v>42</v>
      </c>
      <c r="B24" s="50"/>
      <c r="C24" s="50"/>
      <c r="D24" s="50"/>
      <c r="E24" s="51"/>
      <c r="F24" s="51"/>
      <c r="G24"/>
    </row>
    <row r="26" spans="1:7" s="8" customFormat="1" x14ac:dyDescent="0.25">
      <c r="A26" s="32" t="s">
        <v>43</v>
      </c>
      <c r="B26" s="12" t="s">
        <v>29</v>
      </c>
      <c r="C26" s="12"/>
      <c r="D26" s="14">
        <v>0</v>
      </c>
    </row>
    <row r="27" spans="1:7" s="8" customFormat="1" x14ac:dyDescent="0.25">
      <c r="A27" s="21" t="s">
        <v>41</v>
      </c>
      <c r="B27" s="12" t="s">
        <v>32</v>
      </c>
      <c r="C27" s="12"/>
      <c r="D27" s="14">
        <v>0</v>
      </c>
    </row>
  </sheetData>
  <mergeCells count="2">
    <mergeCell ref="A1:F1"/>
    <mergeCell ref="A24:F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dc:creator>
  <cp:lastModifiedBy>Waterreus, Jolanda</cp:lastModifiedBy>
  <dcterms:created xsi:type="dcterms:W3CDTF">2018-11-26T13:44:34Z</dcterms:created>
  <dcterms:modified xsi:type="dcterms:W3CDTF">2022-10-26T09:00:21Z</dcterms:modified>
</cp:coreProperties>
</file>