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SC IUC G1 Aanbesteden\1 DJI\07 Expl. beh.geb.inst\EA Verf en verfbenodigdheden\EA Verf en verfbenodigdheden 2022\_8 Offerte aanvraag\"/>
    </mc:Choice>
  </mc:AlternateContent>
  <bookViews>
    <workbookView xWindow="32760" yWindow="32760" windowWidth="24120" windowHeight="12225" activeTab="1"/>
  </bookViews>
  <sheets>
    <sheet name="1. Invulinstructie" sheetId="2" r:id="rId1"/>
    <sheet name="2. Prijzenblad" sheetId="1" r:id="rId2"/>
    <sheet name="3. Productgroepen SPOS Examen" sheetId="4" r:id="rId3"/>
  </sheets>
  <calcPr calcId="162913"/>
</workbook>
</file>

<file path=xl/calcChain.xml><?xml version="1.0" encoding="utf-8"?>
<calcChain xmlns="http://schemas.openxmlformats.org/spreadsheetml/2006/main">
  <c r="F192" i="1" l="1"/>
  <c r="P71" i="1"/>
  <c r="F190" i="1" l="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6" i="1"/>
  <c r="F147" i="1"/>
  <c r="F142" i="1"/>
  <c r="F143" i="1"/>
  <c r="F144" i="1"/>
  <c r="F145" i="1"/>
  <c r="F148" i="1"/>
  <c r="F149" i="1"/>
  <c r="F141" i="1"/>
  <c r="F116" i="1"/>
  <c r="F99" i="1"/>
  <c r="F108" i="1"/>
  <c r="F109" i="1"/>
  <c r="F110" i="1"/>
  <c r="F111" i="1"/>
  <c r="F112" i="1"/>
  <c r="F113" i="1"/>
  <c r="F114" i="1"/>
  <c r="F115" i="1"/>
  <c r="F128" i="1"/>
  <c r="F126" i="1"/>
  <c r="F124" i="1"/>
  <c r="F71" i="1"/>
  <c r="G71" i="1"/>
  <c r="H71" i="1"/>
  <c r="I71" i="1"/>
  <c r="J71" i="1"/>
  <c r="K71" i="1"/>
  <c r="L71" i="1"/>
  <c r="M71" i="1"/>
  <c r="N71" i="1"/>
  <c r="O71" i="1"/>
  <c r="Q71" i="1"/>
  <c r="E71" i="1"/>
  <c r="F80" i="1"/>
  <c r="F81" i="1"/>
  <c r="F82" i="1"/>
  <c r="F83" i="1"/>
  <c r="F84" i="1"/>
  <c r="F85" i="1"/>
  <c r="F86" i="1"/>
  <c r="F87" i="1"/>
  <c r="F88" i="1"/>
  <c r="F89" i="1"/>
  <c r="F90" i="1"/>
  <c r="F91" i="1"/>
  <c r="F92" i="1"/>
  <c r="F93" i="1"/>
  <c r="F94" i="1"/>
  <c r="F95" i="1"/>
  <c r="F96" i="1"/>
  <c r="F97" i="1"/>
  <c r="F98" i="1"/>
  <c r="F100" i="1"/>
  <c r="F101" i="1"/>
  <c r="F102" i="1"/>
  <c r="F103" i="1"/>
  <c r="F104" i="1"/>
  <c r="F105" i="1"/>
  <c r="F106" i="1"/>
  <c r="F107" i="1"/>
  <c r="F117" i="1"/>
  <c r="F118" i="1"/>
  <c r="F119" i="1"/>
  <c r="F120" i="1"/>
  <c r="F121" i="1"/>
  <c r="F122" i="1"/>
  <c r="F123" i="1"/>
  <c r="F125" i="1"/>
  <c r="F127" i="1"/>
  <c r="F129" i="1"/>
  <c r="F130" i="1"/>
  <c r="F131" i="1"/>
  <c r="F132" i="1"/>
  <c r="F133" i="1"/>
  <c r="F134" i="1"/>
  <c r="F135" i="1"/>
  <c r="F136" i="1"/>
  <c r="F137" i="1"/>
  <c r="F138" i="1"/>
  <c r="F139" i="1"/>
  <c r="F140" i="1"/>
  <c r="F79" i="1"/>
  <c r="F78" i="1"/>
  <c r="Q73" i="1" l="1"/>
  <c r="B195" i="1" s="1"/>
  <c r="B196" i="1"/>
  <c r="B198" i="1" l="1"/>
</calcChain>
</file>

<file path=xl/sharedStrings.xml><?xml version="1.0" encoding="utf-8"?>
<sst xmlns="http://schemas.openxmlformats.org/spreadsheetml/2006/main" count="491" uniqueCount="253">
  <si>
    <t>Verpakkingseenheid</t>
  </si>
  <si>
    <t>per stuk</t>
  </si>
  <si>
    <t>Totaalprijs Verf</t>
  </si>
  <si>
    <t>Totaalprijs Verfbenodigdheden</t>
  </si>
  <si>
    <t>Prijs</t>
  </si>
  <si>
    <t>Totaalprijs</t>
  </si>
  <si>
    <t xml:space="preserve">Rolbeugel 28cm/10cm </t>
  </si>
  <si>
    <t>Verfrol gepolsterd 18cm</t>
  </si>
  <si>
    <t>Vachtroller 10cm groen 13mm</t>
  </si>
  <si>
    <t>Beugel v/ verfrol 11cm kort</t>
  </si>
  <si>
    <t xml:space="preserve">Verfrol standaard 25 cm nylon groene streep 11mm </t>
  </si>
  <si>
    <t xml:space="preserve">Lakviltrol dun 10cm </t>
  </si>
  <si>
    <t>Structuurrol 11cm</t>
  </si>
  <si>
    <t>Tape 308 geel 25 mm x 50 mtr rol</t>
  </si>
  <si>
    <t>Tape 301 extra 36 rol 48mm x 50mtr</t>
  </si>
  <si>
    <t>Tape 3308 geel 36 mm x 50 mtr</t>
  </si>
  <si>
    <t>Tape 80° 25mmx50m</t>
  </si>
  <si>
    <t xml:space="preserve">Verfzeefjes 260 micron </t>
  </si>
  <si>
    <t>Celband zelfkl rol 9x3mm grijs 100</t>
  </si>
  <si>
    <t xml:space="preserve">Lijmkam 20 cm </t>
  </si>
  <si>
    <t>Behangborstel zwart 34cm</t>
  </si>
  <si>
    <t>Verfrooster kunststof klein groen</t>
  </si>
  <si>
    <t>Schilderstoffer 24 cm zonder steel</t>
  </si>
  <si>
    <t>Schilderstoffer 24 cm met steel</t>
  </si>
  <si>
    <t xml:space="preserve">Schuurpads fijn </t>
  </si>
  <si>
    <t xml:space="preserve">Schuurpads middel </t>
  </si>
  <si>
    <t xml:space="preserve">Schuurpads grof </t>
  </si>
  <si>
    <t>Schuurzool stickfix ssh-stf-80x130/14</t>
  </si>
  <si>
    <t>Schuurzool ssh-stf-delta 100x150/7</t>
  </si>
  <si>
    <t>Standaardfilter hf-ct/2 4</t>
  </si>
  <si>
    <t xml:space="preserve">Filterzak vlies/5 fis-ct4c </t>
  </si>
  <si>
    <t>Turbofilterset</t>
  </si>
  <si>
    <t>Kitpistool openhand hk40</t>
  </si>
  <si>
    <t>Glassnijder silberschnitt  type 100</t>
  </si>
  <si>
    <t>Multicover classic soft 25m²</t>
  </si>
  <si>
    <t>Stuc-loper 100cm - 60m2</t>
  </si>
  <si>
    <t xml:space="preserve">Verfrolbak groot 25cm groen </t>
  </si>
  <si>
    <t xml:space="preserve">Verzetblik 2,5 ltr conisch </t>
  </si>
  <si>
    <t xml:space="preserve">Inzetbeker 2,5 ltr conisch </t>
  </si>
  <si>
    <t>Roll and go vaatje</t>
  </si>
  <si>
    <t xml:space="preserve">Siaspeed fibotec 50 sch 1950 multi ø125mm </t>
  </si>
  <si>
    <t>Siarexx  81x153 1960 100 str stg</t>
  </si>
  <si>
    <t xml:space="preserve">Siaspeed 1950 81x133 50 sch </t>
  </si>
  <si>
    <t xml:space="preserve">Siaflex schuurrol rol 1948 95x25m </t>
  </si>
  <si>
    <t xml:space="preserve">Siaspeed  delta 1950 50 str 7 stg </t>
  </si>
  <si>
    <t>Verfrooster kunststof groot groen</t>
  </si>
  <si>
    <t>Houtachtige ondergronden</t>
  </si>
  <si>
    <t>Binnenverf</t>
  </si>
  <si>
    <t>Satin, extreem sterke binnenlak. Bescherming tegen krassen en slijtage door huidvet</t>
  </si>
  <si>
    <t>Semi gloss, extreem sterke binnenlak. Bescherming tegen krassen en slijtage door huidvet</t>
  </si>
  <si>
    <t>Gloss, extreem sterke binnenlak. Bescherming tegen krassen en slijtage door huidvet</t>
  </si>
  <si>
    <t>Lakverf</t>
  </si>
  <si>
    <t>Lak voor binnen. Watergedragen PU verstekert, mat en kleurloos</t>
  </si>
  <si>
    <t>Beits voor buiten. Watergedragen, semi-filmvormend en transparant</t>
  </si>
  <si>
    <t>Alkydhars voor buiten. Zijdeglans en transparante houtafwerking</t>
  </si>
  <si>
    <t>Lak voor buiten. Hoogglanzend, transparant en een zeer lange levensduur (zeer duurzaam)</t>
  </si>
  <si>
    <t>Buitenverf</t>
  </si>
  <si>
    <t>Hechtprimer. Watergedragen en voor verzinkt staal, aluminium, koper en kunststof</t>
  </si>
  <si>
    <t>Grondverf als basis voor een kras- en huidvetbestendige binnenlak. Goede hechting en vulling</t>
  </si>
  <si>
    <t>Watergedragen, isolerende grondverf voor binnen en buiten</t>
  </si>
  <si>
    <t>Verspuitbare, watergedragen en dekkende zijdeglanslak</t>
  </si>
  <si>
    <t>Grondverf voor uitstekende vulling en hechting</t>
  </si>
  <si>
    <t>Halfglanzende grond- en voorlak voor een extreem glansniveau</t>
  </si>
  <si>
    <t>Alkydhars zijdeglanzende aflak voor buiten</t>
  </si>
  <si>
    <t>Hoogglans buitenlak</t>
  </si>
  <si>
    <t>Satin, extreem weerbestendig. 10 jaar bescherming</t>
  </si>
  <si>
    <t>Gloss buitenlak, extreem weerbestendig en onderhoudsvrij. 10 jaar bescherming</t>
  </si>
  <si>
    <t>Halfglanzende overgrond- en aflak voor buiten</t>
  </si>
  <si>
    <t>Roestwerende primer voor gestraald en ontroest staal afgewerkt met alkydharssysteem</t>
  </si>
  <si>
    <t>Watergedragen, 2K primer/aflak diverse ondergronden van epoxyhars voor binnen</t>
  </si>
  <si>
    <t>Twee-componenten, hoogglanzende polyurethandekverf aflak</t>
  </si>
  <si>
    <t>Twee-componenten, zijdeglanzende polyurethandekverf</t>
  </si>
  <si>
    <t>Sneldrogende plasto-elastische afdichtingskit op basis van acrylaatharsdispersie</t>
  </si>
  <si>
    <t>Urethaankit wordt toegepast als elastische beglazingskit isolerend glas in houten</t>
  </si>
  <si>
    <t>Oplosmiddelvrije, twee-componenten mortel</t>
  </si>
  <si>
    <t>Watergedragen twee-componenten inwasmortel basis van gemodificeerde epoxyharsen</t>
  </si>
  <si>
    <t>Steenachtige ondergronden</t>
  </si>
  <si>
    <t>Fixeermiddel/voorstrijkmiddel/isoleermiddel/grondeermiddel</t>
  </si>
  <si>
    <t>Watergedragen, isolerende muurgrondverf voor binnen</t>
  </si>
  <si>
    <t>Watergedragen, isolerende gladde muurverf voor binnen</t>
  </si>
  <si>
    <t>Extreem goed te reinigen matte binnenmuurverf</t>
  </si>
  <si>
    <t>Oplosmiddelvrije, twee-componenten primer op basis van epoxyhars</t>
  </si>
  <si>
    <t>Watergedragen, 2K, PU transparante en matte vloercoating</t>
  </si>
  <si>
    <t>Watergedragen, 2K en matte vloercoating op basis van epoxyhars</t>
  </si>
  <si>
    <t>Watergedragen, 2K en vloer- en wandcoating op basis van epoxyhars</t>
  </si>
  <si>
    <t>Het anti-slip maken van diverse gekleurde coatingssystemen op vloeren</t>
  </si>
  <si>
    <t>Extreem weerbestendige zijdeglanzende buitenmuurverf. Tot 10 jaar bescherming</t>
  </si>
  <si>
    <t>Kwartshoudende, oplosmiddelvrije structuurverf</t>
  </si>
  <si>
    <t>Verspuitbare, matte, schrobvaste, muur- en plafondverf</t>
  </si>
  <si>
    <t>Uitstekend beschermende matte buitenmuurverf</t>
  </si>
  <si>
    <t>Wandbekleding</t>
  </si>
  <si>
    <t>Kunststof/IJzergronden</t>
  </si>
  <si>
    <t>VERF</t>
  </si>
  <si>
    <t>VERFBENODIGDHEDEN</t>
  </si>
  <si>
    <t>Beugel voor verfrol 18cm</t>
  </si>
  <si>
    <t>Sneldrogende grondverf voor buiten op basis van alkydhars</t>
  </si>
  <si>
    <t>Merk</t>
  </si>
  <si>
    <t>Systeem</t>
  </si>
  <si>
    <t>Totaalprijs Verf- en verfbenodigheden</t>
  </si>
  <si>
    <t>Invulinstructies</t>
  </si>
  <si>
    <t>* Als gebruik van Excel format door Inschrijver niet mogelijk is kan de Inschrijving ook worden aangeleverd in ODF-format (de OpenDocument-indeling).</t>
  </si>
  <si>
    <t>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Een Inschrijving is in ieder geval doch niet uitsluitend manipulatief en/ of irreëel als:</t>
  </si>
  <si>
    <t>- één of meer tarieven worden aangeboden die op zichzelf beschouwd niet marktconform en/of niet realistisch zijn;</t>
  </si>
  <si>
    <t>- de tarieven niet een in de branche gebruikelijke opbouw/samenhang hebben;</t>
  </si>
  <si>
    <t>- één of meerdere tarieven de gehanteerde formule frustreren;</t>
  </si>
  <si>
    <t xml:space="preserve">- sprake is van negatieve of nultarieven. </t>
  </si>
  <si>
    <t>Een irreële of manipulatieve Inschrijving is ongeldig en wordt terzijde gelegd.</t>
  </si>
  <si>
    <t>Inschrijver verklaart zijn Inschrijving te hebben gedaan met in achtneming van het gestelde in deze eis ten aanzien van een irreële of manipulatieve inschrijving.</t>
  </si>
  <si>
    <t>De door Inschrijver op te geven prijzen zijn exclusief Btw doch inclusief alle bijkomende kosten (waaronder, doch niet beperkt tot, reis- en verblijfskosten/uren, voorrijkosten, portokosten, belasting, accijnzen, transportkosten, projectkosten,.) welke door de Inschrijver worden gemaakt om de gevraagde producten te leveren, tenzij uitdrukkelijk anders vermeld.</t>
  </si>
  <si>
    <t>De door Inschrijver aangeboden prijzen dienen marktconform te zijn. Er zal door Opdrachtnemer steekproefsgewijs gecontroleerd worden of de aangeboden prijzen marktconform zijn.</t>
  </si>
  <si>
    <t>Er worden geen prijsonderhandelingen gevoerd. De prijs wordt volledig bepaald door het uitbrengen van de Inschrijving. Concreet houdt dit in dat er slechts 1 gelegenheid wordt gegeven om een zo scherp mogelijke aanbieding uit te brengen.</t>
  </si>
  <si>
    <t>per rol</t>
  </si>
  <si>
    <t>Hechtprimer voor verzinkt staal, aluminium en koper o.a. plexiglas en kunststof</t>
  </si>
  <si>
    <t>Prijs per 1 liter verf</t>
  </si>
  <si>
    <t>Prijs per 2,5 liter verf</t>
  </si>
  <si>
    <t>Prijs per 5 liter latex</t>
  </si>
  <si>
    <t>Prijs per 10 liter latex</t>
  </si>
  <si>
    <t>Licht</t>
  </si>
  <si>
    <t>Donker</t>
  </si>
  <si>
    <t xml:space="preserve">Licht </t>
  </si>
  <si>
    <t>per pak</t>
  </si>
  <si>
    <t>Anti siliconen acryl/alkyd</t>
  </si>
  <si>
    <t>Twee-componenten roestwerende primer epoxyhars voor gestraald staal en verzinkt staal</t>
  </si>
  <si>
    <t>watergedragen</t>
  </si>
  <si>
    <t>Synthetisch</t>
  </si>
  <si>
    <t>Watergedragen</t>
  </si>
  <si>
    <t>Twee componenten</t>
  </si>
  <si>
    <t xml:space="preserve">Merk </t>
  </si>
  <si>
    <t>U dient voor het onderdeel Wandbekleding de prijzen in te vullen in de cellen E60 t/m E63</t>
  </si>
  <si>
    <r>
      <rPr>
        <b/>
        <u/>
        <sz val="9"/>
        <color indexed="10"/>
        <rFont val="Verdana"/>
        <family val="2"/>
      </rPr>
      <t>Let op!</t>
    </r>
    <r>
      <rPr>
        <sz val="9"/>
        <color indexed="10"/>
        <rFont val="Verdana"/>
        <family val="2"/>
      </rPr>
      <t xml:space="preserve"> U dient alleen de grijze velden in te vullen. De (totaal)bedragen worden automatisch bij elkaar opgeteld.</t>
    </r>
  </si>
  <si>
    <t>Inschrijver dient in de cellen waar kwasten, rollers, tape en schuurpapier is opgenomen een merk in te vullen. Van belang hierbij is de gevraagde kwaliteit zoals beschreven in paragraaf 5.4 van het Beschrijvend Document</t>
  </si>
  <si>
    <t>Glasvlieslijm, transparant</t>
  </si>
  <si>
    <t>Behanglijm, transparant</t>
  </si>
  <si>
    <t>Hoekkwast 2.5 inch</t>
  </si>
  <si>
    <t>Kwast synthetisch maat 16 - zuiver chinees varkenshaar</t>
  </si>
  <si>
    <t>Tamponeerkwast diameter 1 cm</t>
  </si>
  <si>
    <t>Sjabloneerkwast diameter 16mm</t>
  </si>
  <si>
    <t>Wegwerpkwast rond maat 16 - kunststof steel, kunststof haren</t>
  </si>
  <si>
    <t>Kleefdoek 86x91cm, Finixa Tack Rag</t>
  </si>
  <si>
    <t xml:space="preserve">Radiator rol (roller) van 10cm </t>
  </si>
  <si>
    <t>Glasvliesbehang, voorbehandeld, rol 50 meter, circa 160 gram/m2</t>
  </si>
  <si>
    <t>Vliesbehang, rol 50 meter, circa 45 gram/m2</t>
  </si>
  <si>
    <t>Percentage van de Bruto advies prijs</t>
  </si>
  <si>
    <t>Verf  produkten</t>
  </si>
  <si>
    <t>Sigma</t>
  </si>
  <si>
    <t>Sikkens</t>
  </si>
  <si>
    <t>% productgroep</t>
  </si>
  <si>
    <t>Binnen</t>
  </si>
  <si>
    <t>Primer</t>
  </si>
  <si>
    <t>Lak</t>
  </si>
  <si>
    <t>Transparant</t>
  </si>
  <si>
    <t>Vloercoatings</t>
  </si>
  <si>
    <t>primer</t>
  </si>
  <si>
    <t xml:space="preserve">Afwerking </t>
  </si>
  <si>
    <t>Wandafwerking</t>
  </si>
  <si>
    <t>Voorstrijk</t>
  </si>
  <si>
    <t>Reparatie</t>
  </si>
  <si>
    <t xml:space="preserve">Mortels </t>
  </si>
  <si>
    <t xml:space="preserve">Metaal/Kunststof </t>
  </si>
  <si>
    <t>Glas/Kitten</t>
  </si>
  <si>
    <t>Buiten</t>
  </si>
  <si>
    <t>Oplosmiddelhoudend</t>
  </si>
  <si>
    <t>Gevel afwerking</t>
  </si>
  <si>
    <t>Afwerking</t>
  </si>
  <si>
    <t>Metaal/Kunststof</t>
  </si>
  <si>
    <t xml:space="preserve">Lak </t>
  </si>
  <si>
    <t>Glas/kitten</t>
  </si>
  <si>
    <t xml:space="preserve">De opgegeven informatie in dit tabblad zal niet worden meegenomen in de beoordeling. </t>
  </si>
  <si>
    <t>Productgroep</t>
  </si>
  <si>
    <t xml:space="preserve">Kortingspercentage per productgroep </t>
  </si>
  <si>
    <t xml:space="preserve">SPOS Examen producten </t>
  </si>
  <si>
    <t xml:space="preserve">Voor het doen van prijsopgave wordt Inschrijver geacht uitsluitend de prijsopgavetabellen (in Excel*) in Bijlage 7 te gebruiken. Het is niet toegestaan om wijzigingen aan te brengen in de opmaak of structuur van deze tabellen, op straffe van uitsluiting van de aanbestedingsprocedure. </t>
  </si>
  <si>
    <t xml:space="preserve">De kwaliteit voor verf wordt bepaald door de opgenomen specificaties in bijlage 11 Standaardisatielijst Verf en verfbenodigdheden </t>
  </si>
  <si>
    <t>Inschrijver die in het tabblad 'Prijzenblad' geen gebruik maakt van Sigma en/of Sikkens dient ook dit tabblad volledig in te vullen.</t>
  </si>
  <si>
    <t xml:space="preserve">op te geven van de Bruto adviesprijs van Sigma en Sikkens. </t>
  </si>
  <si>
    <r>
      <t xml:space="preserve">Aqua patentpuntkwast maat 16 - houten steel; </t>
    </r>
    <r>
      <rPr>
        <b/>
        <sz val="9"/>
        <rFont val="Verdana"/>
        <family val="2"/>
      </rPr>
      <t>Varkensharen</t>
    </r>
    <r>
      <rPr>
        <sz val="9"/>
        <rFont val="Verdana"/>
        <family val="2"/>
      </rPr>
      <t>; Haren samengebonden middels een touwtje; dient minimaal 1 t/m 4 jaar gebruikt te kunnen worden.</t>
    </r>
  </si>
  <si>
    <r>
      <t xml:space="preserve">Aqua patentpuntkwast maat 16 - houten steel; </t>
    </r>
    <r>
      <rPr>
        <b/>
        <sz val="9"/>
        <rFont val="Verdana"/>
        <family val="2"/>
      </rPr>
      <t>Polyestervezels</t>
    </r>
    <r>
      <rPr>
        <sz val="9"/>
        <rFont val="Verdana"/>
        <family val="2"/>
      </rPr>
      <t>; Haren samengebonden middels een touwtje; dient minimaal 1 t/m 4 jaar gebruikt te kunnen worden.</t>
    </r>
  </si>
  <si>
    <r>
      <t xml:space="preserve">Patentpuntkwast maat 16 - houten steel; </t>
    </r>
    <r>
      <rPr>
        <b/>
        <sz val="9"/>
        <rFont val="Verdana"/>
        <family val="2"/>
      </rPr>
      <t>Varkensharen</t>
    </r>
    <r>
      <rPr>
        <sz val="9"/>
        <rFont val="Verdana"/>
        <family val="2"/>
      </rPr>
      <t>; Haren samengebonden middels een touwtje; dient minimaal 1 t/m 4 jaar gebruikt te kunnen worden.</t>
    </r>
  </si>
  <si>
    <r>
      <t xml:space="preserve">Patentpuntkwast maat 16 - houten steel; </t>
    </r>
    <r>
      <rPr>
        <b/>
        <sz val="9"/>
        <rFont val="Verdana"/>
        <family val="2"/>
      </rPr>
      <t>Polyestervezels</t>
    </r>
    <r>
      <rPr>
        <sz val="9"/>
        <rFont val="Verdana"/>
        <family val="2"/>
      </rPr>
      <t xml:space="preserve"> ; Haren samengebonden middels een touwtje; dient minimaal 1 t/m 4 jaar gebruikt te kunnen worden.</t>
    </r>
  </si>
  <si>
    <r>
      <t xml:space="preserve">Lionpenseel gebogen maat 16 - houten steel; </t>
    </r>
    <r>
      <rPr>
        <b/>
        <sz val="9"/>
        <rFont val="Verdana"/>
        <family val="2"/>
      </rPr>
      <t>Varkensharen</t>
    </r>
    <r>
      <rPr>
        <sz val="9"/>
        <rFont val="Verdana"/>
        <family val="2"/>
      </rPr>
      <t>; Haren samengebonden middels een touwtje; dient minimaal 1 t/m 4 jaar gebruikt te kunnen worden.</t>
    </r>
  </si>
  <si>
    <r>
      <t xml:space="preserve">Lionpenseel gebogen maat 16 - houten steel; </t>
    </r>
    <r>
      <rPr>
        <b/>
        <sz val="9"/>
        <rFont val="Verdana"/>
        <family val="2"/>
      </rPr>
      <t>Polyestervezels</t>
    </r>
    <r>
      <rPr>
        <sz val="9"/>
        <rFont val="Verdana"/>
        <family val="2"/>
      </rPr>
      <t xml:space="preserve"> ; Haren samengebonden middels een touwtje; dient minimaal 1 t/m 4 jaar gebruikt te kunnen worden.</t>
    </r>
  </si>
  <si>
    <t>Basis wit/zwart</t>
  </si>
  <si>
    <t>Bijlage 7  Prijsopgavetabel EA Verf- en verfbenodigdheden</t>
  </si>
  <si>
    <t>Grote verfemmer, 12 liter</t>
  </si>
  <si>
    <t>Verfrooster voor muurverf - groot - 27X30CM  - Progold</t>
  </si>
  <si>
    <t xml:space="preserve">Verfbak klein, 16x31 cm   </t>
  </si>
  <si>
    <t>Progold verfrol tex, 25 cm</t>
  </si>
  <si>
    <t>Progold verfrol tex, 18 cm</t>
  </si>
  <si>
    <t>Progold verfrol tex, 10 cm</t>
  </si>
  <si>
    <t>Maskeerpapier 50m x 30cm</t>
  </si>
  <si>
    <t>Progold telescoopsteel 2 x 1 meter Alu</t>
  </si>
  <si>
    <t xml:space="preserve">FEST Stofzak Longlife RTS/DTS/ETS </t>
  </si>
  <si>
    <t xml:space="preserve">VISTA WEGENVERF 752      </t>
  </si>
  <si>
    <t>Satin, impregnant voor kaal hout</t>
  </si>
  <si>
    <t>Satin, ééncomponent, watergedragen vloercoating voor binnen</t>
  </si>
  <si>
    <t>Repair 16 tweecomponeten reparatiemassa op basis van epoxy</t>
  </si>
  <si>
    <r>
      <t>Repair finisch tweecomponenten impregneer op basis vangemodificeerde epoxy</t>
    </r>
    <r>
      <rPr>
        <sz val="11"/>
        <color indexed="8"/>
        <rFont val="Calibri"/>
        <family val="2"/>
      </rPr>
      <t xml:space="preserve">       </t>
    </r>
  </si>
  <si>
    <t xml:space="preserve">Repair 4 tweecomponeten reparatiemassa op basis van epoxy </t>
  </si>
  <si>
    <t xml:space="preserve">Fix oplosmiddelvrij tweecomponeten impregneermiddel op basis van epoxy </t>
  </si>
  <si>
    <t>s2u allure spray s/g 2ltr fles  </t>
  </si>
  <si>
    <t xml:space="preserve">s2u nova spray satin 2ltr fles </t>
  </si>
  <si>
    <t>per fles</t>
  </si>
  <si>
    <t xml:space="preserve">Repaire care dry fix uni set 300ml </t>
  </si>
  <si>
    <t xml:space="preserve">Repaire care dry flex sf kit 300ml </t>
  </si>
  <si>
    <t xml:space="preserve">Repaire care dry flex 4 kit 400ml </t>
  </si>
  <si>
    <t xml:space="preserve">Repaire care dry flex 16 kit 400ml </t>
  </si>
  <si>
    <t>Repaire care easy q deseerpistool (dit product is benodigd tbv regel 145 t/m 148)</t>
  </si>
  <si>
    <t xml:space="preserve">Cleaner 2ltr fles </t>
  </si>
  <si>
    <t>Aqua base+ verdunning p980-5000</t>
  </si>
  <si>
    <t>Performance additive p935-1250</t>
  </si>
  <si>
    <t>Verdunning p980-5000</t>
  </si>
  <si>
    <t>Verharder p935-1250</t>
  </si>
  <si>
    <t>Selemix 2k direct to metaal lak</t>
  </si>
  <si>
    <t>Basecoat aqua base+ metallic/uni color</t>
  </si>
  <si>
    <t>colad vloeistof pomp voor ontvetter</t>
  </si>
  <si>
    <t>fine line tape 5mm</t>
  </si>
  <si>
    <t>maskeer papier 37.5cm</t>
  </si>
  <si>
    <t>verfspuit borstel schoonmaakset kunzer 7rsl22</t>
  </si>
  <si>
    <t>envirobase hp</t>
  </si>
  <si>
    <t>plamuur rubber 10x7cm</t>
  </si>
  <si>
    <t>verfzeef</t>
  </si>
  <si>
    <t>roerstokjes</t>
  </si>
  <si>
    <t>Totaalprijs verfbenodigdheden</t>
  </si>
  <si>
    <t>Haku gb 3202 spoelverdunning -  25 liter</t>
  </si>
  <si>
    <t>Selemix direct harder 9-070 -  5 liter</t>
  </si>
  <si>
    <t>Selemix verdunning 1-480 - 5 liter</t>
  </si>
  <si>
    <t>Haku gb 1384 td 20 ontvetter -  5 liter</t>
  </si>
  <si>
    <t>Blanke lak clearcoat 190-8000  -  5 liter</t>
  </si>
  <si>
    <t>Hs plus Verharder p210-8817  - 2.5 liter</t>
  </si>
  <si>
    <t>Express Verdunner p852- 1660 - 2.5 liter</t>
  </si>
  <si>
    <t>Pre cleaner ontvetter p980-8252  - 5 liter</t>
  </si>
  <si>
    <t>Mcu spoelthinner 7286  - 25 liter</t>
  </si>
  <si>
    <t>2k primer deltro d8501-dp4000 - 1 liter</t>
  </si>
  <si>
    <t>Fast hs harder d8238  - 1 liter</t>
  </si>
  <si>
    <t>Verdunning d807  - 5 liter</t>
  </si>
  <si>
    <t>airo automotive unispray polyester spuitplammuur hdo 1500  - 1 liter</t>
  </si>
  <si>
    <t>Harder peroxan c-50l  -  25ml</t>
  </si>
  <si>
    <t>colad mengbeker - 700ml</t>
  </si>
  <si>
    <t>colad mengbeker - 350ml</t>
  </si>
  <si>
    <t>colad deksel met zeef - 700ml</t>
  </si>
  <si>
    <t>colad deksel met zeef - 350ml</t>
  </si>
  <si>
    <t>maskeer tape breed - 35mm</t>
  </si>
  <si>
    <t>maskeer tape small - 25mm</t>
  </si>
  <si>
    <t>groot opzetmes 20cm</t>
  </si>
  <si>
    <t>3M spuitoverall</t>
  </si>
  <si>
    <t>heavy duty cleaning gloves honeywell</t>
  </si>
  <si>
    <t>scotch brite rood /grijs</t>
  </si>
  <si>
    <t>3M softhand p1000 /p800 /p320 /p240</t>
  </si>
  <si>
    <t>3M hookit softpad diameter150mm</t>
  </si>
  <si>
    <t>3M spuitmasker</t>
  </si>
  <si>
    <t>Prijs per cooker</t>
  </si>
  <si>
    <t>Indicatieve afname per jaar</t>
  </si>
  <si>
    <t xml:space="preserve">Conform het gestelde in eis 56 van bijlage 5 Programma van Eisen dient Inschrijver hier per productgroep een kortingspercentage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</si>
</sst>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0"/>
      <name val="Arial"/>
    </font>
    <font>
      <sz val="10"/>
      <name val="Arial"/>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62"/>
      <name val="Calibri"/>
      <family val="2"/>
    </font>
    <font>
      <b/>
      <sz val="13"/>
      <color indexed="62"/>
      <name val="Calibri"/>
      <family val="2"/>
    </font>
    <font>
      <b/>
      <sz val="11"/>
      <color indexed="62"/>
      <name val="Calibri"/>
      <family val="2"/>
    </font>
    <font>
      <sz val="11"/>
      <color indexed="60"/>
      <name val="Calibri"/>
      <family val="2"/>
    </font>
    <font>
      <sz val="11"/>
      <color indexed="20"/>
      <name val="Calibri"/>
      <family val="2"/>
    </font>
    <font>
      <b/>
      <sz val="18"/>
      <color indexed="62"/>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4"/>
      <color indexed="9"/>
      <name val="Arial"/>
      <family val="2"/>
    </font>
    <font>
      <sz val="9"/>
      <name val="Verdana"/>
      <family val="2"/>
    </font>
    <font>
      <b/>
      <sz val="10"/>
      <name val="Arial"/>
      <family val="2"/>
    </font>
    <font>
      <b/>
      <sz val="9"/>
      <name val="Verdana"/>
      <family val="2"/>
    </font>
    <font>
      <sz val="10"/>
      <name val="Arial"/>
      <family val="2"/>
    </font>
    <font>
      <sz val="8"/>
      <name val="Verdana"/>
      <family val="2"/>
    </font>
    <font>
      <sz val="9"/>
      <color indexed="10"/>
      <name val="Verdana"/>
      <family val="2"/>
    </font>
    <font>
      <b/>
      <u/>
      <sz val="9"/>
      <color indexed="10"/>
      <name val="Verdana"/>
      <family val="2"/>
    </font>
    <font>
      <sz val="11"/>
      <name val="Arial"/>
      <family val="2"/>
    </font>
    <font>
      <sz val="8"/>
      <name val="Arial"/>
      <family val="2"/>
    </font>
    <font>
      <sz val="11"/>
      <name val="Calibri"/>
      <family val="2"/>
    </font>
    <font>
      <sz val="11"/>
      <color theme="1"/>
      <name val="Calibri"/>
      <family val="2"/>
      <scheme val="minor"/>
    </font>
    <font>
      <b/>
      <sz val="9"/>
      <color rgb="FFFF0000"/>
      <name val="Verdana"/>
      <family val="2"/>
    </font>
    <font>
      <b/>
      <sz val="9"/>
      <color theme="0"/>
      <name val="Verdana"/>
      <family val="2"/>
    </font>
    <font>
      <sz val="9"/>
      <color rgb="FFFF0000"/>
      <name val="Verdana"/>
      <family val="2"/>
    </font>
    <font>
      <b/>
      <sz val="9"/>
      <color theme="0" tint="-4.9989318521683403E-2"/>
      <name val="Verdana"/>
      <family val="2"/>
    </font>
    <font>
      <sz val="9"/>
      <color theme="0" tint="-0.14999847407452621"/>
      <name val="Verdana"/>
      <family val="2"/>
    </font>
    <font>
      <sz val="8"/>
      <color theme="1"/>
      <name val="Verdana"/>
      <family val="2"/>
    </font>
    <font>
      <sz val="9"/>
      <color theme="0" tint="-0.34998626667073579"/>
      <name val="Verdana"/>
      <family val="2"/>
    </font>
    <font>
      <sz val="9"/>
      <color theme="1"/>
      <name val="Verdana"/>
      <family val="2"/>
    </font>
    <font>
      <sz val="10"/>
      <color theme="0" tint="-0.34998626667073579"/>
      <name val="Arial"/>
      <family val="2"/>
    </font>
    <font>
      <b/>
      <sz val="11"/>
      <color theme="1"/>
      <name val="Calibri"/>
      <family val="2"/>
      <scheme val="minor"/>
    </font>
    <font>
      <sz val="11"/>
      <color rgb="FFFF0000"/>
      <name val="Arial"/>
      <family val="2"/>
    </font>
    <font>
      <sz val="10"/>
      <color theme="0" tint="-0.14999847407452621"/>
      <name val="Arial"/>
      <family val="2"/>
    </font>
    <font>
      <b/>
      <sz val="11"/>
      <color theme="0"/>
      <name val="Calibri"/>
      <family val="2"/>
      <scheme val="minor"/>
    </font>
  </fonts>
  <fills count="28">
    <fill>
      <patternFill patternType="none"/>
    </fill>
    <fill>
      <patternFill patternType="gray125"/>
    </fill>
    <fill>
      <patternFill patternType="solid">
        <fgColor indexed="26"/>
      </patternFill>
    </fill>
    <fill>
      <patternFill patternType="solid">
        <fgColor indexed="47"/>
      </patternFill>
    </fill>
    <fill>
      <patternFill patternType="solid">
        <fgColor indexed="43"/>
      </patternFill>
    </fill>
    <fill>
      <patternFill patternType="solid">
        <fgColor indexed="9"/>
      </patternFill>
    </fill>
    <fill>
      <patternFill patternType="solid">
        <fgColor indexed="22"/>
      </patternFill>
    </fill>
    <fill>
      <patternFill patternType="solid">
        <fgColor indexed="2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2"/>
      </patternFill>
    </fill>
    <fill>
      <patternFill patternType="solid">
        <fgColor indexed="45"/>
      </patternFill>
    </fill>
    <fill>
      <patternFill patternType="solid">
        <fgColor indexed="44"/>
      </patternFill>
    </fill>
    <fill>
      <patternFill patternType="solid">
        <fgColor indexed="42"/>
        <bgColor indexed="64"/>
      </patternFill>
    </fill>
    <fill>
      <patternFill patternType="solid">
        <fgColor theme="1"/>
        <bgColor indexed="64"/>
      </patternFill>
    </fill>
    <fill>
      <patternFill patternType="solid">
        <fgColor rgb="FF00B0F0"/>
        <bgColor indexed="64"/>
      </patternFill>
    </fill>
    <fill>
      <patternFill patternType="solid">
        <fgColor rgb="FF7030A0"/>
        <bgColor indexed="64"/>
      </patternFill>
    </fill>
    <fill>
      <patternFill patternType="solid">
        <fgColor rgb="FF0070C0"/>
        <bgColor indexed="64"/>
      </patternFill>
    </fill>
    <fill>
      <patternFill patternType="solid">
        <fgColor theme="0" tint="-0.34998626667073579"/>
        <bgColor indexed="64"/>
      </patternFill>
    </fill>
    <fill>
      <patternFill patternType="solid">
        <fgColor theme="0"/>
        <bgColor indexed="64"/>
      </patternFill>
    </fill>
    <fill>
      <patternFill patternType="solid">
        <fgColor theme="6" tint="-0.249977111117893"/>
        <bgColor indexed="64"/>
      </patternFill>
    </fill>
    <fill>
      <patternFill patternType="solid">
        <fgColor rgb="FF580852"/>
        <bgColor indexed="64"/>
      </patternFill>
    </fill>
    <fill>
      <patternFill patternType="solid">
        <fgColor theme="4" tint="-0.249977111117893"/>
        <bgColor indexed="64"/>
      </patternFill>
    </fill>
    <fill>
      <patternFill patternType="solid">
        <fgColor theme="7" tint="-0.249977111117893"/>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6"/>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style="thin">
        <color indexed="9"/>
      </left>
      <right style="thin">
        <color indexed="9"/>
      </right>
      <top style="thin">
        <color indexed="9"/>
      </top>
      <bottom style="thin">
        <color indexed="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thin">
        <color theme="2"/>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3" fillId="7"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4" fillId="5" borderId="1" applyNumberFormat="0" applyAlignment="0" applyProtection="0"/>
    <xf numFmtId="0" fontId="5" fillId="13" borderId="2" applyNumberFormat="0" applyAlignment="0" applyProtection="0"/>
    <xf numFmtId="0" fontId="6" fillId="0" borderId="3" applyNumberFormat="0" applyFill="0" applyAlignment="0" applyProtection="0"/>
    <xf numFmtId="0" fontId="7" fillId="14" borderId="0" applyNumberFormat="0" applyBorder="0" applyAlignment="0" applyProtection="0"/>
    <xf numFmtId="0" fontId="8" fillId="3" borderId="1" applyNumberFormat="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 fillId="4" borderId="7" applyNumberFormat="0" applyFont="0" applyAlignment="0" applyProtection="0"/>
    <xf numFmtId="0" fontId="23" fillId="4" borderId="7" applyNumberFormat="0" applyFont="0" applyAlignment="0" applyProtection="0"/>
    <xf numFmtId="0" fontId="13" fillId="15" borderId="0" applyNumberFormat="0" applyBorder="0" applyAlignment="0" applyProtection="0"/>
    <xf numFmtId="4" fontId="28" fillId="16" borderId="8" applyNumberFormat="0" applyProtection="0">
      <alignment horizontal="left" vertical="center" indent="1"/>
    </xf>
    <xf numFmtId="0" fontId="30" fillId="0" borderId="0"/>
    <xf numFmtId="0" fontId="14" fillId="0" borderId="0" applyNumberFormat="0" applyFill="0" applyBorder="0" applyAlignment="0" applyProtection="0"/>
    <xf numFmtId="0" fontId="15" fillId="0" borderId="9" applyNumberFormat="0" applyFill="0" applyAlignment="0" applyProtection="0"/>
    <xf numFmtId="0" fontId="16" fillId="5" borderId="10"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252">
    <xf numFmtId="0" fontId="0" fillId="0" borderId="0" xfId="0"/>
    <xf numFmtId="0" fontId="20" fillId="0" borderId="0" xfId="0" applyFont="1"/>
    <xf numFmtId="0" fontId="20" fillId="0" borderId="11" xfId="0" applyFont="1" applyFill="1" applyBorder="1"/>
    <xf numFmtId="0" fontId="22" fillId="17" borderId="12" xfId="0" applyFont="1" applyFill="1" applyBorder="1"/>
    <xf numFmtId="0" fontId="0" fillId="0" borderId="0" xfId="0" applyFill="1"/>
    <xf numFmtId="0" fontId="20" fillId="0" borderId="0" xfId="0" applyFont="1" applyFill="1" applyBorder="1"/>
    <xf numFmtId="2" fontId="20" fillId="0" borderId="0" xfId="0" applyNumberFormat="1" applyFont="1" applyFill="1" applyBorder="1"/>
    <xf numFmtId="0" fontId="22" fillId="0" borderId="0" xfId="0" applyFont="1" applyFill="1" applyBorder="1"/>
    <xf numFmtId="0" fontId="20" fillId="0" borderId="13" xfId="0" applyFont="1" applyFill="1" applyBorder="1"/>
    <xf numFmtId="0" fontId="20" fillId="18" borderId="14" xfId="0" applyFont="1" applyFill="1" applyBorder="1"/>
    <xf numFmtId="0" fontId="21" fillId="0" borderId="0" xfId="0" applyFont="1" applyBorder="1"/>
    <xf numFmtId="0" fontId="0" fillId="0" borderId="0" xfId="0" applyBorder="1"/>
    <xf numFmtId="2" fontId="20" fillId="18" borderId="13" xfId="0" applyNumberFormat="1" applyFont="1" applyFill="1" applyBorder="1"/>
    <xf numFmtId="2" fontId="31" fillId="19" borderId="0" xfId="0" applyNumberFormat="1" applyFont="1" applyFill="1" applyBorder="1"/>
    <xf numFmtId="0" fontId="32" fillId="19" borderId="0" xfId="0" applyFont="1" applyFill="1" applyBorder="1" applyAlignment="1">
      <alignment horizontal="center"/>
    </xf>
    <xf numFmtId="0" fontId="33" fillId="19" borderId="0" xfId="0" applyFont="1" applyFill="1" applyBorder="1"/>
    <xf numFmtId="0" fontId="31" fillId="19" borderId="0" xfId="0" applyFont="1" applyFill="1" applyBorder="1"/>
    <xf numFmtId="0" fontId="32" fillId="20" borderId="0" xfId="0" applyFont="1" applyFill="1" applyBorder="1" applyAlignment="1">
      <alignment horizontal="center"/>
    </xf>
    <xf numFmtId="0" fontId="20" fillId="20" borderId="0" xfId="0" applyFont="1" applyFill="1" applyBorder="1"/>
    <xf numFmtId="0" fontId="20" fillId="0" borderId="15" xfId="0" applyFont="1" applyFill="1" applyBorder="1"/>
    <xf numFmtId="2" fontId="20" fillId="20" borderId="0" xfId="0" applyNumberFormat="1" applyFont="1" applyFill="1" applyBorder="1"/>
    <xf numFmtId="0" fontId="20" fillId="18" borderId="16" xfId="0" applyFont="1" applyFill="1" applyBorder="1"/>
    <xf numFmtId="0" fontId="20" fillId="19" borderId="0" xfId="0" applyFont="1" applyFill="1" applyBorder="1"/>
    <xf numFmtId="2" fontId="20" fillId="19" borderId="0" xfId="0" applyNumberFormat="1" applyFont="1" applyFill="1" applyBorder="1"/>
    <xf numFmtId="2" fontId="22" fillId="19" borderId="0" xfId="0" applyNumberFormat="1" applyFont="1" applyFill="1" applyBorder="1"/>
    <xf numFmtId="0" fontId="32" fillId="21" borderId="17" xfId="0" applyFont="1" applyFill="1" applyBorder="1"/>
    <xf numFmtId="0" fontId="32" fillId="21" borderId="17" xfId="0" applyFont="1" applyFill="1" applyBorder="1" applyAlignment="1">
      <alignment horizontal="center"/>
    </xf>
    <xf numFmtId="0" fontId="20" fillId="0" borderId="18" xfId="0" applyFont="1" applyFill="1" applyBorder="1"/>
    <xf numFmtId="0" fontId="20" fillId="0" borderId="19" xfId="0" applyFont="1" applyFill="1" applyBorder="1"/>
    <xf numFmtId="0" fontId="32" fillId="21" borderId="20" xfId="0" applyFont="1" applyFill="1" applyBorder="1" applyAlignment="1">
      <alignment horizontal="center"/>
    </xf>
    <xf numFmtId="0" fontId="20" fillId="22" borderId="13" xfId="0" applyFont="1" applyFill="1" applyBorder="1"/>
    <xf numFmtId="0" fontId="20" fillId="22" borderId="21" xfId="0" applyFont="1" applyFill="1" applyBorder="1"/>
    <xf numFmtId="2" fontId="20" fillId="22" borderId="13" xfId="0" applyNumberFormat="1" applyFont="1" applyFill="1" applyBorder="1"/>
    <xf numFmtId="2" fontId="20" fillId="22" borderId="21" xfId="0" applyNumberFormat="1" applyFont="1" applyFill="1" applyBorder="1"/>
    <xf numFmtId="2" fontId="20" fillId="22" borderId="18" xfId="0" applyNumberFormat="1" applyFont="1" applyFill="1" applyBorder="1"/>
    <xf numFmtId="2" fontId="20" fillId="22" borderId="19" xfId="0" applyNumberFormat="1" applyFont="1" applyFill="1" applyBorder="1"/>
    <xf numFmtId="0" fontId="22" fillId="17" borderId="22" xfId="0" applyFont="1" applyFill="1" applyBorder="1"/>
    <xf numFmtId="0" fontId="20" fillId="0" borderId="23" xfId="0" applyFont="1" applyFill="1" applyBorder="1"/>
    <xf numFmtId="0" fontId="20" fillId="0" borderId="24" xfId="0" applyFont="1" applyFill="1" applyBorder="1"/>
    <xf numFmtId="0" fontId="20" fillId="23" borderId="20" xfId="0" applyFont="1" applyFill="1" applyBorder="1" applyAlignment="1">
      <alignment horizontal="left"/>
    </xf>
    <xf numFmtId="2" fontId="34" fillId="22" borderId="18" xfId="0" applyNumberFormat="1" applyFont="1" applyFill="1" applyBorder="1"/>
    <xf numFmtId="0" fontId="20" fillId="23" borderId="18" xfId="0" applyFont="1" applyFill="1" applyBorder="1"/>
    <xf numFmtId="0" fontId="20" fillId="22" borderId="16" xfId="0" applyFont="1" applyFill="1" applyBorder="1"/>
    <xf numFmtId="0" fontId="20" fillId="22" borderId="11" xfId="0" applyFont="1" applyFill="1" applyBorder="1"/>
    <xf numFmtId="2" fontId="20" fillId="18" borderId="19" xfId="0" applyNumberFormat="1" applyFont="1" applyFill="1" applyBorder="1"/>
    <xf numFmtId="0" fontId="20" fillId="18" borderId="13" xfId="0" applyFont="1" applyFill="1" applyBorder="1"/>
    <xf numFmtId="2" fontId="20" fillId="18" borderId="25" xfId="0" applyNumberFormat="1" applyFont="1" applyFill="1" applyBorder="1"/>
    <xf numFmtId="2" fontId="20" fillId="18" borderId="26" xfId="0" applyNumberFormat="1" applyFont="1" applyFill="1" applyBorder="1"/>
    <xf numFmtId="0" fontId="20" fillId="18" borderId="27" xfId="0" applyFont="1" applyFill="1" applyBorder="1"/>
    <xf numFmtId="2" fontId="20" fillId="18" borderId="18" xfId="0" applyNumberFormat="1" applyFont="1" applyFill="1" applyBorder="1"/>
    <xf numFmtId="0" fontId="20" fillId="18" borderId="28" xfId="0" applyFont="1" applyFill="1" applyBorder="1"/>
    <xf numFmtId="0" fontId="20" fillId="18" borderId="29" xfId="0" applyFont="1" applyFill="1" applyBorder="1"/>
    <xf numFmtId="0" fontId="20" fillId="23" borderId="25" xfId="0" applyFont="1" applyFill="1" applyBorder="1" applyAlignment="1">
      <alignment horizontal="left"/>
    </xf>
    <xf numFmtId="0" fontId="20" fillId="23" borderId="25" xfId="0" applyFont="1" applyFill="1" applyBorder="1"/>
    <xf numFmtId="2" fontId="22" fillId="17" borderId="30" xfId="0" applyNumberFormat="1" applyFont="1" applyFill="1" applyBorder="1"/>
    <xf numFmtId="0" fontId="22" fillId="0" borderId="12" xfId="0" applyFont="1" applyFill="1" applyBorder="1"/>
    <xf numFmtId="0" fontId="22" fillId="0" borderId="22" xfId="0" applyFont="1" applyFill="1" applyBorder="1"/>
    <xf numFmtId="0" fontId="20" fillId="0" borderId="22" xfId="0" applyFont="1" applyFill="1" applyBorder="1"/>
    <xf numFmtId="2" fontId="22" fillId="24" borderId="30" xfId="0" applyNumberFormat="1" applyFont="1" applyFill="1" applyBorder="1"/>
    <xf numFmtId="0" fontId="0" fillId="0" borderId="30" xfId="0" applyBorder="1"/>
    <xf numFmtId="0" fontId="21" fillId="0" borderId="31" xfId="0" applyFont="1" applyBorder="1"/>
    <xf numFmtId="2" fontId="22" fillId="17" borderId="18" xfId="0" applyNumberFormat="1" applyFont="1" applyFill="1" applyBorder="1"/>
    <xf numFmtId="0" fontId="35" fillId="0" borderId="32" xfId="0" applyFont="1" applyBorder="1"/>
    <xf numFmtId="0" fontId="32" fillId="20" borderId="12" xfId="0" applyFont="1" applyFill="1" applyBorder="1" applyAlignment="1">
      <alignment horizontal="center"/>
    </xf>
    <xf numFmtId="0" fontId="32" fillId="20" borderId="22" xfId="0" applyFont="1" applyFill="1" applyBorder="1" applyAlignment="1">
      <alignment horizontal="center"/>
    </xf>
    <xf numFmtId="0" fontId="20" fillId="20" borderId="22" xfId="0" applyFont="1" applyFill="1" applyBorder="1"/>
    <xf numFmtId="0" fontId="22" fillId="20" borderId="22" xfId="0" applyFont="1" applyFill="1" applyBorder="1"/>
    <xf numFmtId="2" fontId="22" fillId="20" borderId="22" xfId="0" applyNumberFormat="1" applyFont="1" applyFill="1" applyBorder="1"/>
    <xf numFmtId="2" fontId="22" fillId="20" borderId="33" xfId="0" applyNumberFormat="1" applyFont="1" applyFill="1" applyBorder="1"/>
    <xf numFmtId="0" fontId="21" fillId="0" borderId="30" xfId="0" applyFont="1" applyBorder="1" applyAlignment="1">
      <alignment horizontal="center" wrapText="1"/>
    </xf>
    <xf numFmtId="0" fontId="21" fillId="23" borderId="30" xfId="0" applyFont="1" applyFill="1" applyBorder="1" applyAlignment="1">
      <alignment horizontal="center" wrapText="1"/>
    </xf>
    <xf numFmtId="0" fontId="19" fillId="25" borderId="30" xfId="0" applyFont="1" applyFill="1" applyBorder="1" applyAlignment="1">
      <alignment horizontal="center"/>
    </xf>
    <xf numFmtId="0" fontId="36" fillId="0" borderId="32" xfId="0" applyFont="1" applyBorder="1" applyAlignment="1">
      <alignment vertical="top" wrapText="1"/>
    </xf>
    <xf numFmtId="0" fontId="36" fillId="0" borderId="34" xfId="0" applyFont="1" applyBorder="1" applyAlignment="1">
      <alignment vertical="top" wrapText="1"/>
    </xf>
    <xf numFmtId="0" fontId="36" fillId="0" borderId="35" xfId="0" applyFont="1" applyBorder="1" applyAlignment="1">
      <alignment vertical="top" wrapText="1"/>
    </xf>
    <xf numFmtId="0" fontId="36" fillId="0" borderId="35" xfId="0" applyFont="1" applyBorder="1" applyAlignment="1">
      <alignment vertical="center" wrapText="1"/>
    </xf>
    <xf numFmtId="0" fontId="36" fillId="0" borderId="36" xfId="0" applyFont="1" applyBorder="1" applyAlignment="1">
      <alignment vertical="top" wrapText="1"/>
    </xf>
    <xf numFmtId="0" fontId="24" fillId="0" borderId="36" xfId="0" applyFont="1" applyBorder="1" applyAlignment="1">
      <alignment vertical="top" wrapText="1"/>
    </xf>
    <xf numFmtId="1" fontId="20" fillId="23" borderId="18" xfId="0" applyNumberFormat="1" applyFont="1" applyFill="1" applyBorder="1" applyAlignment="1">
      <alignment horizontal="center"/>
    </xf>
    <xf numFmtId="1" fontId="20" fillId="23" borderId="13" xfId="0" applyNumberFormat="1" applyFont="1" applyFill="1" applyBorder="1" applyAlignment="1">
      <alignment horizontal="center"/>
    </xf>
    <xf numFmtId="2" fontId="20" fillId="23" borderId="13" xfId="0" applyNumberFormat="1" applyFont="1" applyFill="1" applyBorder="1" applyAlignment="1">
      <alignment horizontal="center"/>
    </xf>
    <xf numFmtId="2" fontId="22" fillId="17" borderId="13" xfId="0" applyNumberFormat="1" applyFont="1" applyFill="1" applyBorder="1"/>
    <xf numFmtId="0" fontId="20" fillId="0" borderId="18" xfId="0" applyFont="1" applyFill="1" applyBorder="1" applyAlignment="1">
      <alignment vertical="center"/>
    </xf>
    <xf numFmtId="0" fontId="20" fillId="0" borderId="26" xfId="0" applyFont="1" applyFill="1" applyBorder="1" applyAlignment="1">
      <alignment vertical="center"/>
    </xf>
    <xf numFmtId="0" fontId="20" fillId="18" borderId="26" xfId="0" applyFont="1" applyFill="1" applyBorder="1"/>
    <xf numFmtId="0" fontId="20" fillId="18" borderId="37" xfId="0" applyFont="1" applyFill="1" applyBorder="1"/>
    <xf numFmtId="0" fontId="20" fillId="18" borderId="25" xfId="0" applyFont="1" applyFill="1" applyBorder="1"/>
    <xf numFmtId="0" fontId="20" fillId="18" borderId="25" xfId="0" applyFont="1" applyFill="1" applyBorder="1" applyAlignment="1">
      <alignment horizontal="left"/>
    </xf>
    <xf numFmtId="0" fontId="32" fillId="19" borderId="22" xfId="0" applyFont="1" applyFill="1" applyBorder="1" applyAlignment="1">
      <alignment horizontal="center"/>
    </xf>
    <xf numFmtId="0" fontId="20" fillId="19" borderId="22" xfId="0" applyFont="1" applyFill="1" applyBorder="1"/>
    <xf numFmtId="0" fontId="20" fillId="22" borderId="15" xfId="0" applyFont="1" applyFill="1" applyBorder="1"/>
    <xf numFmtId="2" fontId="20" fillId="19" borderId="33" xfId="0" applyNumberFormat="1" applyFont="1" applyFill="1" applyBorder="1"/>
    <xf numFmtId="0" fontId="22" fillId="0" borderId="12" xfId="0" applyFont="1" applyFill="1" applyBorder="1" applyAlignment="1">
      <alignment vertical="center"/>
    </xf>
    <xf numFmtId="0" fontId="20" fillId="18" borderId="31" xfId="0" applyFont="1" applyFill="1" applyBorder="1"/>
    <xf numFmtId="2" fontId="20" fillId="18" borderId="13" xfId="0" applyNumberFormat="1" applyFont="1" applyFill="1" applyBorder="1" applyAlignment="1">
      <alignment horizontal="left" indent="2"/>
    </xf>
    <xf numFmtId="2" fontId="20" fillId="20" borderId="22" xfId="0" applyNumberFormat="1" applyFont="1" applyFill="1" applyBorder="1"/>
    <xf numFmtId="2" fontId="20" fillId="18" borderId="21" xfId="0" applyNumberFormat="1" applyFont="1" applyFill="1" applyBorder="1"/>
    <xf numFmtId="0" fontId="20" fillId="18" borderId="38" xfId="0" applyFont="1" applyFill="1" applyBorder="1"/>
    <xf numFmtId="0" fontId="20" fillId="20" borderId="33" xfId="0" applyFont="1" applyFill="1" applyBorder="1"/>
    <xf numFmtId="2" fontId="20" fillId="20" borderId="40" xfId="0" applyNumberFormat="1" applyFont="1" applyFill="1" applyBorder="1"/>
    <xf numFmtId="0" fontId="20" fillId="18" borderId="11" xfId="0" applyFont="1" applyFill="1" applyBorder="1"/>
    <xf numFmtId="0" fontId="0" fillId="18" borderId="0" xfId="0" applyFill="1"/>
    <xf numFmtId="2" fontId="22" fillId="23" borderId="33" xfId="0" applyNumberFormat="1" applyFont="1" applyFill="1"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2" fontId="20" fillId="22" borderId="23" xfId="0" applyNumberFormat="1" applyFont="1" applyFill="1" applyBorder="1" applyAlignment="1">
      <alignment horizontal="center"/>
    </xf>
    <xf numFmtId="2" fontId="20" fillId="22" borderId="11" xfId="0" applyNumberFormat="1" applyFont="1" applyFill="1" applyBorder="1" applyAlignment="1">
      <alignment horizontal="center"/>
    </xf>
    <xf numFmtId="2" fontId="20" fillId="23" borderId="21" xfId="0" applyNumberFormat="1" applyFont="1" applyFill="1" applyBorder="1" applyAlignment="1">
      <alignment horizontal="center"/>
    </xf>
    <xf numFmtId="2" fontId="37" fillId="18" borderId="13" xfId="0" applyNumberFormat="1" applyFont="1" applyFill="1" applyBorder="1"/>
    <xf numFmtId="2" fontId="37" fillId="18" borderId="19" xfId="0" applyNumberFormat="1" applyFont="1" applyFill="1" applyBorder="1"/>
    <xf numFmtId="0" fontId="20" fillId="18" borderId="19" xfId="0" applyFont="1" applyFill="1" applyBorder="1"/>
    <xf numFmtId="0" fontId="38" fillId="0" borderId="11" xfId="0" applyFont="1" applyFill="1" applyBorder="1"/>
    <xf numFmtId="0" fontId="38" fillId="0" borderId="24" xfId="0" applyFont="1" applyFill="1" applyBorder="1"/>
    <xf numFmtId="0" fontId="20" fillId="18" borderId="41" xfId="0" applyFont="1" applyFill="1" applyBorder="1" applyAlignment="1">
      <alignment horizontal="left"/>
    </xf>
    <xf numFmtId="0" fontId="20" fillId="23" borderId="41" xfId="0" applyFont="1" applyFill="1" applyBorder="1"/>
    <xf numFmtId="0" fontId="20" fillId="23" borderId="41" xfId="0" applyFont="1" applyFill="1" applyBorder="1" applyAlignment="1">
      <alignment horizontal="left"/>
    </xf>
    <xf numFmtId="0" fontId="20" fillId="22" borderId="42" xfId="0" applyFont="1" applyFill="1" applyBorder="1"/>
    <xf numFmtId="0" fontId="32" fillId="19" borderId="12" xfId="0" applyFont="1" applyFill="1" applyBorder="1" applyAlignment="1">
      <alignment horizontal="center"/>
    </xf>
    <xf numFmtId="0" fontId="21" fillId="0" borderId="12" xfId="0" applyFont="1" applyBorder="1" applyAlignment="1">
      <alignment horizontal="center" wrapText="1"/>
    </xf>
    <xf numFmtId="0" fontId="21" fillId="0" borderId="33" xfId="0" applyFont="1" applyBorder="1" applyAlignment="1">
      <alignment horizontal="center" wrapText="1"/>
    </xf>
    <xf numFmtId="0" fontId="21" fillId="0" borderId="43" xfId="0" applyFont="1" applyBorder="1" applyAlignment="1">
      <alignment horizontal="center" wrapText="1"/>
    </xf>
    <xf numFmtId="0" fontId="21" fillId="0" borderId="44" xfId="0" applyFont="1" applyBorder="1" applyAlignment="1">
      <alignment horizontal="center" wrapText="1"/>
    </xf>
    <xf numFmtId="0" fontId="21" fillId="0" borderId="45" xfId="0" applyFont="1" applyBorder="1" applyAlignment="1">
      <alignment horizontal="center" wrapText="1"/>
    </xf>
    <xf numFmtId="0" fontId="20" fillId="18" borderId="18" xfId="0" applyFont="1" applyFill="1" applyBorder="1"/>
    <xf numFmtId="0" fontId="39" fillId="18" borderId="41" xfId="0" applyFont="1" applyFill="1" applyBorder="1"/>
    <xf numFmtId="1" fontId="20" fillId="22" borderId="20" xfId="0" applyNumberFormat="1" applyFont="1" applyFill="1" applyBorder="1" applyAlignment="1">
      <alignment horizontal="center"/>
    </xf>
    <xf numFmtId="1" fontId="20" fillId="22" borderId="13" xfId="0" applyNumberFormat="1" applyFont="1" applyFill="1" applyBorder="1" applyAlignment="1">
      <alignment horizontal="center"/>
    </xf>
    <xf numFmtId="1" fontId="20" fillId="22" borderId="11" xfId="0" applyNumberFormat="1" applyFont="1" applyFill="1" applyBorder="1" applyAlignment="1">
      <alignment horizontal="center"/>
    </xf>
    <xf numFmtId="1" fontId="20" fillId="22" borderId="15" xfId="0" applyNumberFormat="1" applyFont="1" applyFill="1" applyBorder="1" applyAlignment="1">
      <alignment horizontal="center"/>
    </xf>
    <xf numFmtId="0" fontId="20" fillId="23" borderId="13" xfId="0" applyFont="1" applyFill="1" applyBorder="1"/>
    <xf numFmtId="2" fontId="20" fillId="23" borderId="18" xfId="0" applyNumberFormat="1" applyFont="1" applyFill="1" applyBorder="1"/>
    <xf numFmtId="2" fontId="20" fillId="23" borderId="13" xfId="0" applyNumberFormat="1" applyFont="1" applyFill="1" applyBorder="1"/>
    <xf numFmtId="2" fontId="20" fillId="23" borderId="19" xfId="0" applyNumberFormat="1" applyFont="1" applyFill="1" applyBorder="1"/>
    <xf numFmtId="0" fontId="32" fillId="21" borderId="30" xfId="0" applyFont="1" applyFill="1" applyBorder="1" applyAlignment="1">
      <alignment horizontal="center"/>
    </xf>
    <xf numFmtId="0" fontId="35" fillId="23" borderId="32" xfId="0" applyFont="1" applyFill="1" applyBorder="1"/>
    <xf numFmtId="0" fontId="35" fillId="0" borderId="32" xfId="0" applyFont="1" applyBorder="1" applyAlignment="1">
      <alignment horizontal="left"/>
    </xf>
    <xf numFmtId="0" fontId="20" fillId="0" borderId="32" xfId="0" applyFont="1" applyBorder="1"/>
    <xf numFmtId="0" fontId="32" fillId="21" borderId="12" xfId="0" applyFont="1" applyFill="1" applyBorder="1" applyAlignment="1">
      <alignment horizontal="center"/>
    </xf>
    <xf numFmtId="0" fontId="32" fillId="21" borderId="22" xfId="0" applyFont="1" applyFill="1" applyBorder="1" applyAlignment="1">
      <alignment horizontal="center"/>
    </xf>
    <xf numFmtId="0" fontId="20" fillId="21" borderId="22" xfId="0" applyFont="1" applyFill="1" applyBorder="1"/>
    <xf numFmtId="0" fontId="22" fillId="21" borderId="22" xfId="0" applyFont="1" applyFill="1" applyBorder="1"/>
    <xf numFmtId="2" fontId="22" fillId="21" borderId="22" xfId="0" applyNumberFormat="1" applyFont="1" applyFill="1" applyBorder="1"/>
    <xf numFmtId="2" fontId="22" fillId="21" borderId="33" xfId="0" applyNumberFormat="1" applyFont="1" applyFill="1" applyBorder="1"/>
    <xf numFmtId="0" fontId="33" fillId="0" borderId="0" xfId="0" applyFont="1" applyFill="1" applyAlignment="1">
      <alignment vertical="top" wrapText="1"/>
    </xf>
    <xf numFmtId="0" fontId="40" fillId="0" borderId="0" xfId="0" applyFont="1"/>
    <xf numFmtId="0" fontId="40" fillId="0" borderId="46" xfId="0" applyFont="1" applyBorder="1"/>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xf>
    <xf numFmtId="0" fontId="0" fillId="0" borderId="36"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32" xfId="0" applyBorder="1" applyAlignment="1">
      <alignment horizontal="center"/>
    </xf>
    <xf numFmtId="0" fontId="0" fillId="0" borderId="52"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53" xfId="0" applyBorder="1"/>
    <xf numFmtId="0" fontId="0" fillId="0" borderId="54" xfId="0" applyBorder="1"/>
    <xf numFmtId="0" fontId="0" fillId="0" borderId="55" xfId="0" applyBorder="1"/>
    <xf numFmtId="0" fontId="27" fillId="0" borderId="0" xfId="0" applyFont="1"/>
    <xf numFmtId="0" fontId="41" fillId="0" borderId="0" xfId="0" applyFont="1" applyAlignment="1">
      <alignment vertical="top"/>
    </xf>
    <xf numFmtId="0" fontId="27" fillId="0" borderId="0" xfId="0" applyFont="1" applyAlignment="1"/>
    <xf numFmtId="0" fontId="33" fillId="0" borderId="0" xfId="0" applyFont="1"/>
    <xf numFmtId="0" fontId="33" fillId="0" borderId="0" xfId="0" applyFont="1" applyAlignment="1">
      <alignment vertical="top"/>
    </xf>
    <xf numFmtId="0" fontId="20" fillId="0" borderId="0" xfId="0" applyFont="1" applyAlignment="1"/>
    <xf numFmtId="0" fontId="0" fillId="0" borderId="0" xfId="0" applyAlignment="1">
      <alignment wrapText="1"/>
    </xf>
    <xf numFmtId="0" fontId="21" fillId="0" borderId="30" xfId="0" applyFont="1" applyFill="1" applyBorder="1" applyAlignment="1">
      <alignment horizontal="center" wrapText="1"/>
    </xf>
    <xf numFmtId="0" fontId="42" fillId="0" borderId="34" xfId="0" applyFont="1" applyBorder="1" applyAlignment="1">
      <alignment wrapText="1"/>
    </xf>
    <xf numFmtId="0" fontId="42" fillId="0" borderId="34" xfId="0" applyFont="1" applyBorder="1" applyAlignment="1">
      <alignment horizontal="left" wrapText="1"/>
    </xf>
    <xf numFmtId="0" fontId="21" fillId="0" borderId="34" xfId="0" applyFont="1" applyBorder="1" applyAlignment="1">
      <alignment horizontal="center" wrapText="1"/>
    </xf>
    <xf numFmtId="0" fontId="21" fillId="0" borderId="34" xfId="0" applyFont="1" applyBorder="1" applyAlignment="1">
      <alignment wrapText="1"/>
    </xf>
    <xf numFmtId="0" fontId="19" fillId="26" borderId="30" xfId="0" applyFont="1" applyFill="1" applyBorder="1" applyAlignment="1">
      <alignment horizontal="center"/>
    </xf>
    <xf numFmtId="2" fontId="20" fillId="0" borderId="13" xfId="0" applyNumberFormat="1" applyFont="1" applyFill="1" applyBorder="1" applyAlignment="1">
      <alignment horizontal="center"/>
    </xf>
    <xf numFmtId="0" fontId="0" fillId="0" borderId="63" xfId="0" applyFill="1" applyBorder="1"/>
    <xf numFmtId="0" fontId="0" fillId="0" borderId="0" xfId="0" applyFill="1" applyBorder="1"/>
    <xf numFmtId="0" fontId="20" fillId="23" borderId="11" xfId="0" applyFont="1" applyFill="1" applyBorder="1"/>
    <xf numFmtId="0" fontId="20" fillId="0" borderId="21" xfId="0" applyFont="1" applyFill="1" applyBorder="1"/>
    <xf numFmtId="0" fontId="20" fillId="22" borderId="18" xfId="0" applyFont="1" applyFill="1" applyBorder="1"/>
    <xf numFmtId="0" fontId="20" fillId="23" borderId="23" xfId="0" applyFont="1" applyFill="1" applyBorder="1"/>
    <xf numFmtId="0" fontId="20" fillId="23" borderId="24" xfId="0" applyFont="1" applyFill="1" applyBorder="1"/>
    <xf numFmtId="0" fontId="20" fillId="0" borderId="37" xfId="0" applyFont="1" applyBorder="1"/>
    <xf numFmtId="2" fontId="20" fillId="18" borderId="0" xfId="0" applyNumberFormat="1" applyFont="1" applyFill="1" applyBorder="1"/>
    <xf numFmtId="0" fontId="20" fillId="18" borderId="0" xfId="0" applyFont="1" applyFill="1" applyBorder="1"/>
    <xf numFmtId="2" fontId="20" fillId="22" borderId="14" xfId="0" applyNumberFormat="1" applyFont="1" applyFill="1" applyBorder="1"/>
    <xf numFmtId="2" fontId="20" fillId="23" borderId="25" xfId="0" applyNumberFormat="1" applyFont="1" applyFill="1" applyBorder="1"/>
    <xf numFmtId="2" fontId="20" fillId="23" borderId="26" xfId="0" applyNumberFormat="1" applyFont="1" applyFill="1" applyBorder="1"/>
    <xf numFmtId="0" fontId="20" fillId="0" borderId="26" xfId="0" applyFont="1" applyFill="1" applyBorder="1"/>
    <xf numFmtId="2" fontId="20" fillId="22" borderId="26" xfId="0" applyNumberFormat="1" applyFont="1" applyFill="1" applyBorder="1"/>
    <xf numFmtId="1" fontId="20" fillId="23" borderId="21" xfId="0" applyNumberFormat="1" applyFont="1" applyFill="1" applyBorder="1" applyAlignment="1">
      <alignment horizontal="center"/>
    </xf>
    <xf numFmtId="2" fontId="20" fillId="22" borderId="15" xfId="0" applyNumberFormat="1" applyFont="1" applyFill="1" applyBorder="1" applyAlignment="1">
      <alignment horizontal="center"/>
    </xf>
    <xf numFmtId="1" fontId="20" fillId="22" borderId="39" xfId="0" applyNumberFormat="1" applyFont="1" applyFill="1" applyBorder="1" applyAlignment="1">
      <alignment horizontal="center"/>
    </xf>
    <xf numFmtId="0" fontId="20" fillId="0" borderId="41" xfId="0" applyFont="1" applyFill="1" applyBorder="1"/>
    <xf numFmtId="0" fontId="29" fillId="0" borderId="0" xfId="0" applyFont="1" applyAlignment="1">
      <alignment vertical="center"/>
    </xf>
    <xf numFmtId="0" fontId="20" fillId="0" borderId="20" xfId="0" applyFont="1" applyBorder="1" applyAlignment="1">
      <alignment vertical="center"/>
    </xf>
    <xf numFmtId="0" fontId="20" fillId="0" borderId="31" xfId="0" applyFont="1" applyBorder="1" applyAlignment="1">
      <alignment vertical="center"/>
    </xf>
    <xf numFmtId="0" fontId="20" fillId="0" borderId="31" xfId="0" applyFont="1" applyBorder="1" applyAlignment="1">
      <alignment vertical="top" wrapText="1"/>
    </xf>
    <xf numFmtId="2" fontId="20" fillId="23" borderId="17" xfId="0" applyNumberFormat="1" applyFont="1" applyFill="1" applyBorder="1" applyAlignment="1">
      <alignment horizontal="center"/>
    </xf>
    <xf numFmtId="2" fontId="22" fillId="17" borderId="30" xfId="0" applyNumberFormat="1" applyFont="1" applyFill="1" applyBorder="1" applyAlignment="1">
      <alignment horizontal="center"/>
    </xf>
    <xf numFmtId="2" fontId="22" fillId="22" borderId="28" xfId="0" applyNumberFormat="1" applyFont="1" applyFill="1" applyBorder="1"/>
    <xf numFmtId="2" fontId="22" fillId="22" borderId="18" xfId="0" applyNumberFormat="1" applyFont="1" applyFill="1" applyBorder="1"/>
    <xf numFmtId="2" fontId="22" fillId="22" borderId="25" xfId="0" applyNumberFormat="1" applyFont="1" applyFill="1" applyBorder="1"/>
    <xf numFmtId="2" fontId="22" fillId="18" borderId="25" xfId="0" applyNumberFormat="1" applyFont="1" applyFill="1" applyBorder="1"/>
    <xf numFmtId="2" fontId="22" fillId="18" borderId="39" xfId="0" applyNumberFormat="1" applyFont="1" applyFill="1" applyBorder="1"/>
    <xf numFmtId="2" fontId="22" fillId="18" borderId="26" xfId="0" applyNumberFormat="1" applyFont="1" applyFill="1" applyBorder="1"/>
    <xf numFmtId="0" fontId="32" fillId="21" borderId="17" xfId="0" applyFont="1" applyFill="1" applyBorder="1" applyAlignment="1">
      <alignment horizontal="center" wrapText="1"/>
    </xf>
    <xf numFmtId="1" fontId="20" fillId="0" borderId="13" xfId="0" applyNumberFormat="1" applyFont="1" applyFill="1" applyBorder="1" applyAlignment="1">
      <alignment horizontal="center"/>
    </xf>
    <xf numFmtId="0" fontId="20" fillId="0" borderId="31" xfId="0" applyFont="1" applyFill="1" applyBorder="1" applyAlignment="1">
      <alignment vertical="center"/>
    </xf>
    <xf numFmtId="1" fontId="20" fillId="0" borderId="41" xfId="0" applyNumberFormat="1" applyFont="1" applyFill="1" applyBorder="1" applyAlignment="1">
      <alignment horizontal="center"/>
    </xf>
    <xf numFmtId="1" fontId="20" fillId="0" borderId="0" xfId="0" applyNumberFormat="1" applyFont="1" applyFill="1" applyBorder="1" applyAlignment="1">
      <alignment horizontal="center"/>
    </xf>
    <xf numFmtId="0" fontId="29" fillId="0" borderId="31" xfId="0" applyFont="1" applyBorder="1" applyAlignment="1">
      <alignment vertical="center"/>
    </xf>
    <xf numFmtId="0" fontId="29" fillId="0" borderId="37" xfId="0" applyFont="1" applyBorder="1" applyAlignment="1">
      <alignment vertical="center"/>
    </xf>
    <xf numFmtId="1" fontId="20" fillId="22" borderId="24" xfId="0" applyNumberFormat="1" applyFont="1" applyFill="1" applyBorder="1" applyAlignment="1">
      <alignment horizontal="center"/>
    </xf>
    <xf numFmtId="1" fontId="20" fillId="0" borderId="40" xfId="0" applyNumberFormat="1" applyFont="1" applyFill="1" applyBorder="1" applyAlignment="1">
      <alignment horizontal="center"/>
    </xf>
    <xf numFmtId="2" fontId="20" fillId="22" borderId="24" xfId="0" applyNumberFormat="1" applyFont="1" applyFill="1" applyBorder="1" applyAlignment="1">
      <alignment horizontal="center"/>
    </xf>
    <xf numFmtId="2" fontId="20" fillId="23" borderId="19" xfId="0" applyNumberFormat="1" applyFont="1" applyFill="1" applyBorder="1" applyAlignment="1">
      <alignment horizontal="center"/>
    </xf>
    <xf numFmtId="0" fontId="33" fillId="0" borderId="0" xfId="0" applyFont="1" applyFill="1" applyBorder="1" applyAlignment="1">
      <alignment vertical="top" wrapText="1"/>
    </xf>
    <xf numFmtId="0" fontId="33" fillId="0" borderId="0" xfId="0" applyFont="1" applyFill="1" applyAlignment="1">
      <alignment horizontal="left" wrapText="1"/>
    </xf>
    <xf numFmtId="0" fontId="33" fillId="0" borderId="0" xfId="0" applyFont="1" applyFill="1" applyAlignment="1">
      <alignment horizontal="left" vertical="top" wrapText="1"/>
    </xf>
    <xf numFmtId="0" fontId="0" fillId="0" borderId="49" xfId="0" applyBorder="1" applyAlignment="1">
      <alignment horizontal="center"/>
    </xf>
    <xf numFmtId="0" fontId="0" fillId="0" borderId="53" xfId="0" applyBorder="1" applyAlignment="1">
      <alignment horizontal="center"/>
    </xf>
    <xf numFmtId="0" fontId="40" fillId="0" borderId="36" xfId="0" applyFont="1" applyBorder="1" applyAlignment="1">
      <alignment horizontal="center"/>
    </xf>
    <xf numFmtId="0" fontId="40" fillId="0" borderId="56" xfId="0" applyFont="1" applyBorder="1" applyAlignment="1">
      <alignment horizontal="center"/>
    </xf>
    <xf numFmtId="0" fontId="0" fillId="0" borderId="13" xfId="0" applyBorder="1" applyAlignment="1">
      <alignment horizontal="center"/>
    </xf>
    <xf numFmtId="0" fontId="40" fillId="0" borderId="54" xfId="0" applyFont="1" applyBorder="1" applyAlignment="1">
      <alignment horizontal="center"/>
    </xf>
    <xf numFmtId="0" fontId="40" fillId="0" borderId="57" xfId="0" applyFont="1" applyBorder="1" applyAlignment="1">
      <alignment horizontal="center"/>
    </xf>
    <xf numFmtId="0" fontId="0" fillId="0" borderId="19" xfId="0" applyBorder="1" applyAlignment="1">
      <alignment horizontal="center"/>
    </xf>
    <xf numFmtId="0" fontId="40" fillId="0" borderId="32" xfId="0" applyFont="1" applyBorder="1" applyAlignment="1">
      <alignment horizontal="center"/>
    </xf>
    <xf numFmtId="0" fontId="40" fillId="0" borderId="58" xfId="0" applyFont="1" applyBorder="1" applyAlignment="1">
      <alignment horizontal="center"/>
    </xf>
    <xf numFmtId="0" fontId="0" fillId="0" borderId="21" xfId="0" applyBorder="1" applyAlignment="1">
      <alignment horizontal="center"/>
    </xf>
    <xf numFmtId="0" fontId="40" fillId="0" borderId="47" xfId="0" applyFont="1" applyBorder="1" applyAlignment="1">
      <alignment horizontal="center"/>
    </xf>
    <xf numFmtId="0" fontId="40" fillId="0" borderId="59" xfId="0" applyFont="1" applyBorder="1" applyAlignment="1">
      <alignment horizontal="center"/>
    </xf>
    <xf numFmtId="0" fontId="0" fillId="0" borderId="18" xfId="0" applyBorder="1" applyAlignment="1">
      <alignment horizontal="center"/>
    </xf>
    <xf numFmtId="0" fontId="0" fillId="0" borderId="51" xfId="0" applyBorder="1" applyAlignment="1">
      <alignment horizontal="center"/>
    </xf>
    <xf numFmtId="0" fontId="43" fillId="27" borderId="12" xfId="0" applyFont="1" applyFill="1" applyBorder="1" applyAlignment="1">
      <alignment horizontal="center"/>
    </xf>
    <xf numFmtId="0" fontId="43" fillId="27" borderId="22" xfId="0" applyFont="1" applyFill="1" applyBorder="1" applyAlignment="1">
      <alignment horizontal="center"/>
    </xf>
    <xf numFmtId="0" fontId="43" fillId="27" borderId="33" xfId="0" applyFont="1" applyFill="1" applyBorder="1" applyAlignment="1">
      <alignment horizontal="center"/>
    </xf>
    <xf numFmtId="0" fontId="40" fillId="0" borderId="12" xfId="0" applyFont="1" applyBorder="1" applyAlignment="1">
      <alignment horizontal="center"/>
    </xf>
    <xf numFmtId="0" fontId="40" fillId="0" borderId="22" xfId="0" applyFont="1" applyBorder="1" applyAlignment="1">
      <alignment horizontal="center"/>
    </xf>
    <xf numFmtId="0" fontId="40" fillId="0" borderId="33" xfId="0" applyFont="1" applyBorder="1" applyAlignment="1">
      <alignment horizontal="center"/>
    </xf>
    <xf numFmtId="0" fontId="40" fillId="0" borderId="20" xfId="0" applyFont="1" applyBorder="1" applyAlignment="1">
      <alignment horizontal="center" vertical="center"/>
    </xf>
    <xf numFmtId="0" fontId="40" fillId="0" borderId="60" xfId="0" applyFont="1" applyBorder="1" applyAlignment="1">
      <alignment horizontal="center" vertical="center"/>
    </xf>
    <xf numFmtId="0" fontId="40" fillId="0" borderId="61" xfId="0" applyFont="1" applyBorder="1" applyAlignment="1">
      <alignment horizontal="center" vertical="center"/>
    </xf>
    <xf numFmtId="0" fontId="40" fillId="0" borderId="31" xfId="0" applyFont="1" applyBorder="1" applyAlignment="1">
      <alignment horizontal="center" vertical="center"/>
    </xf>
    <xf numFmtId="0" fontId="40" fillId="0" borderId="0" xfId="0" applyFont="1" applyBorder="1" applyAlignment="1">
      <alignment horizontal="center" vertical="center"/>
    </xf>
    <xf numFmtId="0" fontId="40" fillId="0" borderId="42" xfId="0" applyFont="1" applyBorder="1" applyAlignment="1">
      <alignment horizontal="center" vertical="center"/>
    </xf>
    <xf numFmtId="0" fontId="40" fillId="0" borderId="30" xfId="0" applyFont="1" applyBorder="1" applyAlignment="1">
      <alignment horizontal="center"/>
    </xf>
    <xf numFmtId="0" fontId="40" fillId="0" borderId="17" xfId="0" applyFont="1" applyBorder="1" applyAlignment="1">
      <alignment horizontal="center"/>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p 1" xfId="30" builtinId="16" customBuiltin="1"/>
    <cellStyle name="Kop 2" xfId="31" builtinId="17" customBuiltin="1"/>
    <cellStyle name="Kop 3" xfId="32" builtinId="18" customBuiltin="1"/>
    <cellStyle name="Kop 4" xfId="33" builtinId="19" customBuiltin="1"/>
    <cellStyle name="Neutraal" xfId="34" builtinId="28" customBuiltin="1"/>
    <cellStyle name="Notitie" xfId="35" builtinId="10" customBuiltin="1"/>
    <cellStyle name="Notitie 2" xfId="36"/>
    <cellStyle name="Ongeldig" xfId="37" builtinId="27" customBuiltin="1"/>
    <cellStyle name="SAPBEXstdItem" xfId="38"/>
    <cellStyle name="Standaard" xfId="0" builtinId="0"/>
    <cellStyle name="Standaard 2" xfId="39"/>
    <cellStyle name="Titel" xfId="40" builtinId="15" customBuiltin="1"/>
    <cellStyle name="Totaal" xfId="41" builtinId="25" customBuiltin="1"/>
    <cellStyle name="Uitvoer" xfId="42" builtinId="21" customBuiltin="1"/>
    <cellStyle name="Verklarende tekst" xfId="43" builtinId="53" customBuiltin="1"/>
    <cellStyle name="Waarschuwingstekst" xfId="44"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ADBEC9"/>
      <rgbColor rgb="00FFFFFF"/>
      <rgbColor rgb="00C8DCE1"/>
      <rgbColor rgb="00ADBEC9"/>
      <rgbColor rgb="00C8DCE1"/>
      <rgbColor rgb="00ADBEC9"/>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6" sqref="A6"/>
    </sheetView>
  </sheetViews>
  <sheetFormatPr defaultRowHeight="12.75" x14ac:dyDescent="0.2"/>
  <cols>
    <col min="1" max="1" width="84.140625" customWidth="1"/>
  </cols>
  <sheetData>
    <row r="1" spans="1:1" ht="18.75" thickBot="1" x14ac:dyDescent="0.3">
      <c r="A1" s="71" t="s">
        <v>99</v>
      </c>
    </row>
    <row r="3" spans="1:1" ht="42" x14ac:dyDescent="0.2">
      <c r="A3" s="72" t="s">
        <v>171</v>
      </c>
    </row>
    <row r="4" spans="1:1" ht="21" x14ac:dyDescent="0.2">
      <c r="A4" s="73" t="s">
        <v>100</v>
      </c>
    </row>
    <row r="6" spans="1:1" ht="63" x14ac:dyDescent="0.2">
      <c r="A6" s="72" t="s">
        <v>101</v>
      </c>
    </row>
    <row r="7" spans="1:1" ht="21" x14ac:dyDescent="0.2">
      <c r="A7" s="74" t="s">
        <v>102</v>
      </c>
    </row>
    <row r="8" spans="1:1" x14ac:dyDescent="0.2">
      <c r="A8" s="74" t="s">
        <v>103</v>
      </c>
    </row>
    <row r="9" spans="1:1" x14ac:dyDescent="0.2">
      <c r="A9" s="74" t="s">
        <v>104</v>
      </c>
    </row>
    <row r="10" spans="1:1" x14ac:dyDescent="0.2">
      <c r="A10" s="74" t="s">
        <v>105</v>
      </c>
    </row>
    <row r="11" spans="1:1" x14ac:dyDescent="0.2">
      <c r="A11" s="75"/>
    </row>
    <row r="12" spans="1:1" x14ac:dyDescent="0.2">
      <c r="A12" s="74" t="s">
        <v>106</v>
      </c>
    </row>
    <row r="13" spans="1:1" x14ac:dyDescent="0.2">
      <c r="A13" s="75"/>
    </row>
    <row r="14" spans="1:1" ht="21" x14ac:dyDescent="0.2">
      <c r="A14" s="73" t="s">
        <v>107</v>
      </c>
    </row>
    <row r="16" spans="1:1" ht="52.5" x14ac:dyDescent="0.2">
      <c r="A16" s="76" t="s">
        <v>108</v>
      </c>
    </row>
    <row r="18" spans="1:1" ht="31.5" x14ac:dyDescent="0.2">
      <c r="A18" s="77" t="s">
        <v>109</v>
      </c>
    </row>
    <row r="20" spans="1:1" ht="31.5" x14ac:dyDescent="0.2">
      <c r="A20" s="76" t="s">
        <v>110</v>
      </c>
    </row>
  </sheetData>
  <pageMargins left="0.7" right="0.7" top="0.75" bottom="0.75" header="0.3" footer="0.3"/>
  <pageSetup paperSize="9"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79"/>
  <sheetViews>
    <sheetView tabSelected="1" zoomScaleNormal="100" workbookViewId="0"/>
  </sheetViews>
  <sheetFormatPr defaultRowHeight="12.75" x14ac:dyDescent="0.2"/>
  <cols>
    <col min="1" max="1" width="87.85546875" customWidth="1"/>
    <col min="2" max="2" width="15.85546875" customWidth="1"/>
    <col min="3" max="3" width="19.85546875" customWidth="1"/>
    <col min="4" max="4" width="15.140625" customWidth="1"/>
    <col min="5" max="17" width="13.5703125" customWidth="1"/>
  </cols>
  <sheetData>
    <row r="1" spans="1:17" ht="18.75" thickBot="1" x14ac:dyDescent="0.3">
      <c r="A1" s="176" t="s">
        <v>182</v>
      </c>
    </row>
    <row r="3" spans="1:17" ht="23.25" customHeight="1" x14ac:dyDescent="0.2">
      <c r="A3" s="221" t="s">
        <v>129</v>
      </c>
      <c r="B3" s="221"/>
      <c r="C3" s="221"/>
    </row>
    <row r="4" spans="1:17" x14ac:dyDescent="0.2">
      <c r="A4" s="1"/>
    </row>
    <row r="5" spans="1:17" ht="19.5" customHeight="1" x14ac:dyDescent="0.2">
      <c r="A5" s="146" t="s">
        <v>128</v>
      </c>
    </row>
    <row r="6" spans="1:17" ht="28.5" customHeight="1" thickBot="1" x14ac:dyDescent="0.25">
      <c r="A6" s="222" t="s">
        <v>172</v>
      </c>
      <c r="B6" s="222"/>
    </row>
    <row r="7" spans="1:17" s="170" customFormat="1" ht="26.25" customHeight="1" thickBot="1" x14ac:dyDescent="0.25">
      <c r="B7" s="70" t="s">
        <v>96</v>
      </c>
      <c r="C7" s="70" t="s">
        <v>97</v>
      </c>
      <c r="D7" s="171" t="s">
        <v>0</v>
      </c>
      <c r="E7" s="121" t="s">
        <v>113</v>
      </c>
      <c r="F7" s="124" t="s">
        <v>113</v>
      </c>
      <c r="G7" s="123" t="s">
        <v>113</v>
      </c>
      <c r="H7" s="125" t="s">
        <v>114</v>
      </c>
      <c r="I7" s="122" t="s">
        <v>114</v>
      </c>
      <c r="J7" s="70" t="s">
        <v>114</v>
      </c>
      <c r="K7" s="69" t="s">
        <v>115</v>
      </c>
      <c r="L7" s="69" t="s">
        <v>115</v>
      </c>
      <c r="M7" s="69" t="s">
        <v>115</v>
      </c>
      <c r="N7" s="69" t="s">
        <v>116</v>
      </c>
      <c r="O7" s="69" t="s">
        <v>116</v>
      </c>
      <c r="P7" s="69" t="s">
        <v>116</v>
      </c>
      <c r="Q7" s="69" t="s">
        <v>250</v>
      </c>
    </row>
    <row r="8" spans="1:17" s="170" customFormat="1" ht="26.25" customHeight="1" x14ac:dyDescent="0.2">
      <c r="B8" s="172"/>
      <c r="C8" s="172"/>
      <c r="D8" s="173"/>
      <c r="E8" s="174" t="s">
        <v>181</v>
      </c>
      <c r="F8" s="174" t="s">
        <v>117</v>
      </c>
      <c r="G8" s="174" t="s">
        <v>118</v>
      </c>
      <c r="H8" s="174" t="s">
        <v>181</v>
      </c>
      <c r="I8" s="174" t="s">
        <v>119</v>
      </c>
      <c r="J8" s="174" t="s">
        <v>118</v>
      </c>
      <c r="K8" s="174" t="s">
        <v>181</v>
      </c>
      <c r="L8" s="175" t="s">
        <v>119</v>
      </c>
      <c r="M8" s="175" t="s">
        <v>118</v>
      </c>
      <c r="N8" s="174" t="s">
        <v>181</v>
      </c>
      <c r="O8" s="175" t="s">
        <v>119</v>
      </c>
      <c r="P8" s="175" t="s">
        <v>118</v>
      </c>
      <c r="Q8" s="175"/>
    </row>
    <row r="9" spans="1:17" ht="13.5" thickBot="1" x14ac:dyDescent="0.25">
      <c r="B9" s="137"/>
      <c r="C9" s="137"/>
      <c r="D9" s="138"/>
      <c r="E9" s="139"/>
      <c r="F9" s="139"/>
      <c r="G9" s="139"/>
      <c r="H9" s="139"/>
      <c r="I9" s="139"/>
      <c r="J9" s="62"/>
      <c r="K9" s="62"/>
      <c r="L9" s="62"/>
      <c r="M9" s="62"/>
      <c r="N9" s="62"/>
      <c r="O9" s="62"/>
      <c r="P9" s="62"/>
      <c r="Q9" s="62"/>
    </row>
    <row r="10" spans="1:17" ht="13.5" thickBot="1" x14ac:dyDescent="0.25">
      <c r="A10" s="136" t="s">
        <v>92</v>
      </c>
      <c r="B10" s="140"/>
      <c r="C10" s="141"/>
      <c r="D10" s="142"/>
      <c r="E10" s="143"/>
      <c r="F10" s="143"/>
      <c r="G10" s="143"/>
      <c r="H10" s="143"/>
      <c r="I10" s="143"/>
      <c r="J10" s="144"/>
      <c r="K10" s="144"/>
      <c r="L10" s="144"/>
      <c r="M10" s="144"/>
      <c r="N10" s="144"/>
      <c r="O10" s="144"/>
      <c r="P10" s="145"/>
      <c r="Q10" s="145"/>
    </row>
    <row r="11" spans="1:17" ht="13.5" thickBot="1" x14ac:dyDescent="0.25">
      <c r="A11" s="14" t="s">
        <v>46</v>
      </c>
      <c r="B11" s="14"/>
      <c r="C11" s="14"/>
      <c r="D11" s="15"/>
      <c r="E11" s="16"/>
      <c r="F11" s="16"/>
      <c r="G11" s="16"/>
      <c r="H11" s="16"/>
      <c r="I11" s="16"/>
      <c r="J11" s="13"/>
      <c r="K11" s="13"/>
      <c r="L11" s="13"/>
      <c r="M11" s="13"/>
      <c r="N11" s="13"/>
      <c r="O11" s="13"/>
      <c r="P11" s="13"/>
      <c r="Q11" s="13"/>
    </row>
    <row r="12" spans="1:17" ht="13.5" thickBot="1" x14ac:dyDescent="0.25">
      <c r="A12" s="63" t="s">
        <v>47</v>
      </c>
      <c r="B12" s="64"/>
      <c r="C12" s="64"/>
      <c r="D12" s="65"/>
      <c r="E12" s="66"/>
      <c r="F12" s="66"/>
      <c r="G12" s="66"/>
      <c r="H12" s="66"/>
      <c r="I12" s="66"/>
      <c r="J12" s="67"/>
      <c r="K12" s="67"/>
      <c r="L12" s="67"/>
      <c r="M12" s="67"/>
      <c r="N12" s="67"/>
      <c r="O12" s="67"/>
      <c r="P12" s="68"/>
      <c r="Q12" s="68"/>
    </row>
    <row r="13" spans="1:17" x14ac:dyDescent="0.2">
      <c r="A13" s="37" t="s">
        <v>58</v>
      </c>
      <c r="B13" s="182"/>
      <c r="C13" s="183" t="s">
        <v>123</v>
      </c>
      <c r="D13" s="27" t="s">
        <v>1</v>
      </c>
      <c r="E13" s="34"/>
      <c r="F13" s="34"/>
      <c r="G13" s="34"/>
      <c r="H13" s="34"/>
      <c r="I13" s="34"/>
      <c r="J13" s="34"/>
      <c r="K13" s="49"/>
      <c r="L13" s="49"/>
      <c r="M13" s="49"/>
      <c r="N13" s="49"/>
      <c r="O13" s="49"/>
      <c r="P13" s="50"/>
      <c r="Q13" s="50"/>
    </row>
    <row r="14" spans="1:17" x14ac:dyDescent="0.2">
      <c r="A14" s="2" t="s">
        <v>59</v>
      </c>
      <c r="B14" s="32"/>
      <c r="C14" s="180" t="s">
        <v>123</v>
      </c>
      <c r="D14" s="8" t="s">
        <v>1</v>
      </c>
      <c r="E14" s="32"/>
      <c r="F14" s="32"/>
      <c r="G14" s="32"/>
      <c r="H14" s="32"/>
      <c r="I14" s="32"/>
      <c r="J14" s="32"/>
      <c r="K14" s="12"/>
      <c r="L14" s="12"/>
      <c r="M14" s="12"/>
      <c r="N14" s="12"/>
      <c r="O14" s="12"/>
      <c r="P14" s="9"/>
      <c r="Q14" s="9"/>
    </row>
    <row r="15" spans="1:17" x14ac:dyDescent="0.2">
      <c r="A15" s="2" t="s">
        <v>48</v>
      </c>
      <c r="B15" s="30"/>
      <c r="C15" s="180" t="s">
        <v>123</v>
      </c>
      <c r="D15" s="8" t="s">
        <v>1</v>
      </c>
      <c r="E15" s="32"/>
      <c r="F15" s="32"/>
      <c r="G15" s="32"/>
      <c r="H15" s="32"/>
      <c r="I15" s="32"/>
      <c r="J15" s="32"/>
      <c r="K15" s="94"/>
      <c r="L15" s="94"/>
      <c r="M15" s="94"/>
      <c r="N15" s="94"/>
      <c r="O15" s="12"/>
      <c r="P15" s="9"/>
      <c r="Q15" s="9"/>
    </row>
    <row r="16" spans="1:17" x14ac:dyDescent="0.2">
      <c r="A16" s="2" t="s">
        <v>49</v>
      </c>
      <c r="B16" s="30"/>
      <c r="C16" s="180" t="s">
        <v>123</v>
      </c>
      <c r="D16" s="8" t="s">
        <v>1</v>
      </c>
      <c r="E16" s="32"/>
      <c r="F16" s="32"/>
      <c r="G16" s="32"/>
      <c r="H16" s="32"/>
      <c r="I16" s="32"/>
      <c r="J16" s="32"/>
      <c r="K16" s="12"/>
      <c r="L16" s="12"/>
      <c r="M16" s="12"/>
      <c r="N16" s="12"/>
      <c r="O16" s="12"/>
      <c r="P16" s="9"/>
      <c r="Q16" s="9"/>
    </row>
    <row r="17" spans="1:17" x14ac:dyDescent="0.2">
      <c r="A17" s="2" t="s">
        <v>50</v>
      </c>
      <c r="B17" s="30"/>
      <c r="C17" s="180" t="s">
        <v>123</v>
      </c>
      <c r="D17" s="8" t="s">
        <v>1</v>
      </c>
      <c r="E17" s="32"/>
      <c r="F17" s="32"/>
      <c r="G17" s="32"/>
      <c r="H17" s="32"/>
      <c r="I17" s="32"/>
      <c r="J17" s="32"/>
      <c r="K17" s="12"/>
      <c r="L17" s="12"/>
      <c r="M17" s="12"/>
      <c r="N17" s="12"/>
      <c r="O17" s="12"/>
      <c r="P17" s="9"/>
      <c r="Q17" s="9"/>
    </row>
    <row r="18" spans="1:17" x14ac:dyDescent="0.2">
      <c r="A18" s="2" t="s">
        <v>60</v>
      </c>
      <c r="B18" s="30"/>
      <c r="C18" s="180" t="s">
        <v>123</v>
      </c>
      <c r="D18" s="8" t="s">
        <v>1</v>
      </c>
      <c r="E18" s="32"/>
      <c r="F18" s="33"/>
      <c r="G18" s="33"/>
      <c r="H18" s="33"/>
      <c r="I18" s="33"/>
      <c r="J18" s="33"/>
      <c r="K18" s="96"/>
      <c r="L18" s="96"/>
      <c r="M18" s="96"/>
      <c r="N18" s="96"/>
      <c r="O18" s="96"/>
      <c r="P18" s="97"/>
      <c r="Q18" s="97"/>
    </row>
    <row r="19" spans="1:17" ht="13.5" thickBot="1" x14ac:dyDescent="0.25">
      <c r="A19" s="185" t="s">
        <v>193</v>
      </c>
      <c r="B19" s="30"/>
      <c r="C19" s="184" t="s">
        <v>123</v>
      </c>
      <c r="D19" s="28" t="s">
        <v>1</v>
      </c>
      <c r="E19" s="35"/>
      <c r="F19" s="35"/>
      <c r="G19" s="35"/>
      <c r="H19" s="44"/>
      <c r="I19" s="44"/>
      <c r="J19" s="44"/>
      <c r="K19" s="44"/>
      <c r="L19" s="44"/>
      <c r="M19" s="44"/>
      <c r="N19" s="44"/>
      <c r="O19" s="44"/>
      <c r="P19" s="51"/>
      <c r="Q19" s="51"/>
    </row>
    <row r="20" spans="1:17" ht="13.5" thickBot="1" x14ac:dyDescent="0.25">
      <c r="A20" s="17" t="s">
        <v>51</v>
      </c>
      <c r="B20" s="17"/>
      <c r="C20" s="17"/>
      <c r="D20" s="18"/>
      <c r="E20" s="20"/>
      <c r="F20" s="20"/>
      <c r="G20" s="20"/>
      <c r="H20" s="20"/>
      <c r="I20" s="20"/>
      <c r="J20" s="20"/>
      <c r="K20" s="20"/>
      <c r="L20" s="20"/>
      <c r="M20" s="20"/>
      <c r="N20" s="20"/>
      <c r="O20" s="20"/>
      <c r="P20" s="18"/>
      <c r="Q20" s="18"/>
    </row>
    <row r="21" spans="1:17" x14ac:dyDescent="0.2">
      <c r="A21" s="37" t="s">
        <v>52</v>
      </c>
      <c r="B21" s="34"/>
      <c r="C21" s="133" t="s">
        <v>123</v>
      </c>
      <c r="D21" s="27" t="s">
        <v>1</v>
      </c>
      <c r="E21" s="34"/>
      <c r="F21" s="34"/>
      <c r="G21" s="34"/>
      <c r="H21" s="34"/>
      <c r="I21" s="34"/>
      <c r="J21" s="34"/>
      <c r="K21" s="49"/>
      <c r="L21" s="49"/>
      <c r="M21" s="49"/>
      <c r="N21" s="49"/>
      <c r="O21" s="49"/>
      <c r="P21" s="50"/>
      <c r="Q21" s="50"/>
    </row>
    <row r="22" spans="1:17" x14ac:dyDescent="0.2">
      <c r="A22" s="2" t="s">
        <v>53</v>
      </c>
      <c r="B22" s="32"/>
      <c r="C22" s="134" t="s">
        <v>123</v>
      </c>
      <c r="D22" s="8" t="s">
        <v>1</v>
      </c>
      <c r="E22" s="32"/>
      <c r="F22" s="32"/>
      <c r="G22" s="32"/>
      <c r="H22" s="32"/>
      <c r="I22" s="32"/>
      <c r="J22" s="32"/>
      <c r="K22" s="12"/>
      <c r="L22" s="12"/>
      <c r="M22" s="12"/>
      <c r="N22" s="12"/>
      <c r="O22" s="12"/>
      <c r="P22" s="9"/>
      <c r="Q22" s="9"/>
    </row>
    <row r="23" spans="1:17" x14ac:dyDescent="0.2">
      <c r="A23" s="2" t="s">
        <v>54</v>
      </c>
      <c r="B23" s="32"/>
      <c r="C23" s="134" t="s">
        <v>124</v>
      </c>
      <c r="D23" s="8" t="s">
        <v>1</v>
      </c>
      <c r="E23" s="32"/>
      <c r="F23" s="32"/>
      <c r="G23" s="32"/>
      <c r="H23" s="32"/>
      <c r="I23" s="32"/>
      <c r="J23" s="32"/>
      <c r="K23" s="12"/>
      <c r="L23" s="12"/>
      <c r="M23" s="12"/>
      <c r="N23" s="12"/>
      <c r="O23" s="12"/>
      <c r="P23" s="9"/>
      <c r="Q23" s="9"/>
    </row>
    <row r="24" spans="1:17" s="4" customFormat="1" ht="13.5" thickBot="1" x14ac:dyDescent="0.25">
      <c r="A24" s="38" t="s">
        <v>55</v>
      </c>
      <c r="B24" s="35"/>
      <c r="C24" s="135" t="s">
        <v>124</v>
      </c>
      <c r="D24" s="28" t="s">
        <v>1</v>
      </c>
      <c r="E24" s="35"/>
      <c r="F24" s="35"/>
      <c r="G24" s="35"/>
      <c r="H24" s="35"/>
      <c r="I24" s="35"/>
      <c r="J24" s="33"/>
      <c r="K24" s="96"/>
      <c r="L24" s="96"/>
      <c r="M24" s="96"/>
      <c r="N24" s="96"/>
      <c r="O24" s="96"/>
      <c r="P24" s="97"/>
      <c r="Q24" s="97"/>
    </row>
    <row r="25" spans="1:17" s="4" customFormat="1" ht="13.5" thickBot="1" x14ac:dyDescent="0.25">
      <c r="A25" s="17" t="s">
        <v>56</v>
      </c>
      <c r="B25" s="17"/>
      <c r="C25" s="17"/>
      <c r="D25" s="18"/>
      <c r="E25" s="20"/>
      <c r="F25" s="20"/>
      <c r="G25" s="20"/>
      <c r="H25" s="20"/>
      <c r="I25" s="99"/>
      <c r="J25" s="95"/>
      <c r="K25" s="95"/>
      <c r="L25" s="95"/>
      <c r="M25" s="95"/>
      <c r="N25" s="95"/>
      <c r="O25" s="95"/>
      <c r="P25" s="98"/>
      <c r="Q25" s="98"/>
    </row>
    <row r="26" spans="1:17" ht="13.5" thickBot="1" x14ac:dyDescent="0.25">
      <c r="A26" s="39" t="s">
        <v>57</v>
      </c>
      <c r="B26" s="40"/>
      <c r="C26" s="133" t="s">
        <v>125</v>
      </c>
      <c r="D26" s="41" t="s">
        <v>1</v>
      </c>
      <c r="E26" s="203"/>
      <c r="F26" s="204"/>
      <c r="G26" s="204"/>
      <c r="H26" s="204"/>
      <c r="I26" s="205"/>
      <c r="J26" s="205"/>
      <c r="K26" s="206"/>
      <c r="L26" s="207"/>
      <c r="M26" s="207"/>
      <c r="N26" s="207"/>
      <c r="O26" s="207"/>
      <c r="P26" s="208"/>
      <c r="Q26" s="208"/>
    </row>
    <row r="27" spans="1:17" x14ac:dyDescent="0.2">
      <c r="A27" s="2" t="s">
        <v>61</v>
      </c>
      <c r="B27" s="32"/>
      <c r="C27" s="134" t="s">
        <v>124</v>
      </c>
      <c r="D27" s="8" t="s">
        <v>1</v>
      </c>
      <c r="E27" s="188"/>
      <c r="F27" s="32"/>
      <c r="G27" s="32"/>
      <c r="H27" s="32"/>
      <c r="I27" s="32"/>
      <c r="J27" s="32"/>
      <c r="K27" s="12"/>
      <c r="L27" s="12"/>
      <c r="M27" s="12"/>
      <c r="N27" s="12"/>
      <c r="O27" s="12"/>
      <c r="P27" s="21"/>
      <c r="Q27" s="21"/>
    </row>
    <row r="28" spans="1:17" x14ac:dyDescent="0.2">
      <c r="A28" s="2" t="s">
        <v>95</v>
      </c>
      <c r="B28" s="32"/>
      <c r="C28" s="134" t="s">
        <v>124</v>
      </c>
      <c r="D28" s="8" t="s">
        <v>1</v>
      </c>
      <c r="E28" s="188"/>
      <c r="F28" s="32"/>
      <c r="G28" s="32"/>
      <c r="H28" s="32"/>
      <c r="I28" s="32"/>
      <c r="J28" s="32"/>
      <c r="K28" s="12"/>
      <c r="L28" s="12"/>
      <c r="M28" s="12"/>
      <c r="N28" s="12"/>
      <c r="O28" s="12"/>
      <c r="P28" s="9"/>
      <c r="Q28" s="9"/>
    </row>
    <row r="29" spans="1:17" x14ac:dyDescent="0.2">
      <c r="A29" s="2" t="s">
        <v>62</v>
      </c>
      <c r="B29" s="32"/>
      <c r="C29" s="134" t="s">
        <v>124</v>
      </c>
      <c r="D29" s="8" t="s">
        <v>1</v>
      </c>
      <c r="E29" s="188"/>
      <c r="F29" s="32"/>
      <c r="G29" s="32"/>
      <c r="H29" s="32"/>
      <c r="I29" s="32"/>
      <c r="J29" s="32"/>
      <c r="K29" s="12"/>
      <c r="L29" s="12"/>
      <c r="M29" s="12"/>
      <c r="N29" s="12"/>
      <c r="O29" s="12"/>
      <c r="P29" s="9"/>
      <c r="Q29" s="9"/>
    </row>
    <row r="30" spans="1:17" x14ac:dyDescent="0.2">
      <c r="A30" s="2" t="s">
        <v>63</v>
      </c>
      <c r="B30" s="32"/>
      <c r="C30" s="134" t="s">
        <v>124</v>
      </c>
      <c r="D30" s="8" t="s">
        <v>1</v>
      </c>
      <c r="E30" s="188"/>
      <c r="F30" s="32"/>
      <c r="G30" s="32"/>
      <c r="H30" s="32"/>
      <c r="I30" s="32"/>
      <c r="J30" s="32"/>
      <c r="K30" s="12"/>
      <c r="L30" s="12"/>
      <c r="M30" s="12"/>
      <c r="N30" s="12"/>
      <c r="O30" s="12"/>
      <c r="P30" s="9"/>
      <c r="Q30" s="9"/>
    </row>
    <row r="31" spans="1:17" x14ac:dyDescent="0.2">
      <c r="A31" s="2" t="s">
        <v>64</v>
      </c>
      <c r="B31" s="32"/>
      <c r="C31" s="134" t="s">
        <v>124</v>
      </c>
      <c r="D31" s="8" t="s">
        <v>1</v>
      </c>
      <c r="E31" s="188"/>
      <c r="F31" s="32"/>
      <c r="G31" s="32"/>
      <c r="H31" s="32"/>
      <c r="I31" s="32"/>
      <c r="J31" s="32"/>
      <c r="K31" s="12"/>
      <c r="L31" s="12"/>
      <c r="M31" s="12"/>
      <c r="N31" s="12"/>
      <c r="O31" s="12"/>
      <c r="P31" s="9"/>
      <c r="Q31" s="9"/>
    </row>
    <row r="32" spans="1:17" x14ac:dyDescent="0.2">
      <c r="A32" s="2" t="s">
        <v>66</v>
      </c>
      <c r="B32" s="32"/>
      <c r="C32" s="134" t="s">
        <v>124</v>
      </c>
      <c r="D32" s="8" t="s">
        <v>1</v>
      </c>
      <c r="E32" s="188"/>
      <c r="F32" s="32"/>
      <c r="G32" s="32"/>
      <c r="H32" s="32"/>
      <c r="I32" s="32"/>
      <c r="J32" s="32"/>
      <c r="K32" s="12"/>
      <c r="L32" s="12"/>
      <c r="M32" s="12"/>
      <c r="N32" s="12"/>
      <c r="O32" s="12"/>
      <c r="P32" s="9"/>
      <c r="Q32" s="9"/>
    </row>
    <row r="33" spans="1:17" x14ac:dyDescent="0.2">
      <c r="A33" s="2" t="s">
        <v>65</v>
      </c>
      <c r="B33" s="32"/>
      <c r="C33" s="134" t="s">
        <v>124</v>
      </c>
      <c r="D33" s="8" t="s">
        <v>1</v>
      </c>
      <c r="E33" s="188"/>
      <c r="F33" s="32"/>
      <c r="G33" s="32"/>
      <c r="H33" s="32"/>
      <c r="I33" s="32"/>
      <c r="J33" s="32"/>
      <c r="K33" s="12"/>
      <c r="L33" s="12"/>
      <c r="M33" s="12"/>
      <c r="N33" s="12"/>
      <c r="O33" s="12"/>
      <c r="P33" s="9"/>
      <c r="Q33" s="9"/>
    </row>
    <row r="34" spans="1:17" x14ac:dyDescent="0.2">
      <c r="A34" s="2" t="s">
        <v>67</v>
      </c>
      <c r="B34" s="32"/>
      <c r="C34" s="134" t="s">
        <v>124</v>
      </c>
      <c r="D34" s="8" t="s">
        <v>1</v>
      </c>
      <c r="E34" s="188"/>
      <c r="F34" s="32"/>
      <c r="G34" s="32"/>
      <c r="H34" s="32"/>
      <c r="I34" s="32"/>
      <c r="J34" s="32"/>
      <c r="K34" s="46"/>
      <c r="L34" s="46"/>
      <c r="M34" s="46"/>
      <c r="N34" s="46"/>
      <c r="O34" s="46"/>
      <c r="P34" s="21"/>
      <c r="Q34" s="21"/>
    </row>
    <row r="35" spans="1:17" ht="13.5" thickBot="1" x14ac:dyDescent="0.25">
      <c r="A35" s="2" t="s">
        <v>121</v>
      </c>
      <c r="B35" s="32"/>
      <c r="C35" s="32"/>
      <c r="D35" s="8" t="s">
        <v>1</v>
      </c>
      <c r="E35" s="188"/>
      <c r="F35" s="44"/>
      <c r="G35" s="44"/>
      <c r="H35" s="44"/>
      <c r="I35" s="44"/>
      <c r="J35" s="44"/>
      <c r="K35" s="47"/>
      <c r="L35" s="47"/>
      <c r="M35" s="47"/>
      <c r="N35" s="47"/>
      <c r="O35" s="47"/>
      <c r="P35" s="48"/>
      <c r="Q35" s="48"/>
    </row>
    <row r="36" spans="1:17" x14ac:dyDescent="0.2">
      <c r="A36" s="2" t="s">
        <v>197</v>
      </c>
      <c r="B36" s="32"/>
      <c r="C36" s="134" t="s">
        <v>124</v>
      </c>
      <c r="D36" s="8" t="s">
        <v>1</v>
      </c>
      <c r="E36" s="186"/>
      <c r="F36" s="186"/>
      <c r="G36" s="186"/>
      <c r="H36" s="186"/>
      <c r="I36" s="186"/>
      <c r="J36" s="186"/>
      <c r="K36" s="186"/>
      <c r="L36" s="186"/>
      <c r="M36" s="186"/>
      <c r="N36" s="186"/>
      <c r="O36" s="186"/>
      <c r="P36" s="187"/>
      <c r="Q36" s="32"/>
    </row>
    <row r="37" spans="1:17" x14ac:dyDescent="0.2">
      <c r="A37" s="2" t="s">
        <v>195</v>
      </c>
      <c r="B37" s="32"/>
      <c r="C37" s="189" t="s">
        <v>124</v>
      </c>
      <c r="D37" s="8" t="s">
        <v>1</v>
      </c>
      <c r="E37" s="186"/>
      <c r="F37" s="186"/>
      <c r="G37" s="186"/>
      <c r="H37" s="186"/>
      <c r="I37" s="186"/>
      <c r="J37" s="186"/>
      <c r="K37" s="186"/>
      <c r="L37" s="186"/>
      <c r="M37" s="186"/>
      <c r="N37" s="186"/>
      <c r="O37" s="186"/>
      <c r="P37" s="187"/>
      <c r="Q37" s="32"/>
    </row>
    <row r="38" spans="1:17" ht="15.75" thickBot="1" x14ac:dyDescent="0.3">
      <c r="A38" s="38" t="s">
        <v>196</v>
      </c>
      <c r="B38" s="192"/>
      <c r="C38" s="190" t="s">
        <v>124</v>
      </c>
      <c r="D38" s="191" t="s">
        <v>1</v>
      </c>
      <c r="E38" s="186"/>
      <c r="F38" s="186"/>
      <c r="G38" s="186"/>
      <c r="H38" s="186"/>
      <c r="I38" s="186"/>
      <c r="J38" s="186"/>
      <c r="K38" s="186"/>
      <c r="L38" s="186"/>
      <c r="M38" s="186"/>
      <c r="N38" s="186"/>
      <c r="O38" s="186"/>
      <c r="P38" s="187"/>
      <c r="Q38" s="32"/>
    </row>
    <row r="39" spans="1:17" ht="13.5" thickBot="1" x14ac:dyDescent="0.25">
      <c r="A39" s="14" t="s">
        <v>91</v>
      </c>
      <c r="B39" s="14"/>
      <c r="C39" s="14"/>
      <c r="D39" s="22"/>
      <c r="E39" s="24"/>
      <c r="F39" s="24"/>
      <c r="G39" s="24"/>
      <c r="H39" s="24"/>
      <c r="I39" s="24"/>
      <c r="J39" s="24"/>
      <c r="K39" s="24"/>
      <c r="L39" s="24"/>
      <c r="M39" s="24"/>
      <c r="N39" s="24"/>
      <c r="O39" s="24"/>
      <c r="P39" s="24"/>
      <c r="Q39" s="24"/>
    </row>
    <row r="40" spans="1:17" x14ac:dyDescent="0.2">
      <c r="A40" s="37" t="s">
        <v>112</v>
      </c>
      <c r="B40" s="34"/>
      <c r="C40" s="133" t="s">
        <v>124</v>
      </c>
      <c r="D40" s="37" t="s">
        <v>1</v>
      </c>
      <c r="E40" s="34"/>
      <c r="F40" s="34"/>
      <c r="G40" s="34"/>
      <c r="H40" s="34"/>
      <c r="I40" s="34"/>
      <c r="J40" s="34"/>
      <c r="K40" s="49"/>
      <c r="L40" s="49"/>
      <c r="M40" s="49"/>
      <c r="N40" s="49"/>
      <c r="O40" s="49"/>
      <c r="P40" s="126"/>
      <c r="Q40" s="126"/>
    </row>
    <row r="41" spans="1:17" x14ac:dyDescent="0.2">
      <c r="A41" s="2" t="s">
        <v>68</v>
      </c>
      <c r="B41" s="32"/>
      <c r="C41" s="134" t="s">
        <v>124</v>
      </c>
      <c r="D41" s="2" t="s">
        <v>1</v>
      </c>
      <c r="E41" s="32"/>
      <c r="F41" s="32"/>
      <c r="G41" s="32"/>
      <c r="H41" s="32"/>
      <c r="I41" s="32"/>
      <c r="J41" s="32"/>
      <c r="K41" s="12"/>
      <c r="L41" s="12"/>
      <c r="M41" s="12"/>
      <c r="N41" s="12"/>
      <c r="O41" s="12"/>
      <c r="P41" s="45"/>
      <c r="Q41" s="45"/>
    </row>
    <row r="42" spans="1:17" x14ac:dyDescent="0.2">
      <c r="A42" s="2" t="s">
        <v>69</v>
      </c>
      <c r="B42" s="32"/>
      <c r="C42" s="134" t="s">
        <v>126</v>
      </c>
      <c r="D42" s="2" t="s">
        <v>1</v>
      </c>
      <c r="E42" s="32"/>
      <c r="F42" s="32"/>
      <c r="G42" s="32"/>
      <c r="H42" s="32"/>
      <c r="I42" s="32"/>
      <c r="J42" s="32"/>
      <c r="K42" s="12"/>
      <c r="L42" s="12"/>
      <c r="M42" s="12"/>
      <c r="N42" s="12"/>
      <c r="O42" s="12"/>
      <c r="P42" s="45"/>
      <c r="Q42" s="45"/>
    </row>
    <row r="43" spans="1:17" s="4" customFormat="1" x14ac:dyDescent="0.2">
      <c r="A43" s="2" t="s">
        <v>122</v>
      </c>
      <c r="B43" s="32"/>
      <c r="C43" s="134" t="s">
        <v>126</v>
      </c>
      <c r="D43" s="2" t="s">
        <v>1</v>
      </c>
      <c r="E43" s="32"/>
      <c r="F43" s="32"/>
      <c r="G43" s="32"/>
      <c r="H43" s="32"/>
      <c r="I43" s="32"/>
      <c r="J43" s="32"/>
      <c r="K43" s="127"/>
      <c r="L43" s="127"/>
      <c r="M43" s="127"/>
      <c r="N43" s="127"/>
      <c r="O43" s="12"/>
      <c r="P43" s="45"/>
      <c r="Q43" s="45"/>
    </row>
    <row r="44" spans="1:17" x14ac:dyDescent="0.2">
      <c r="A44" s="2" t="s">
        <v>70</v>
      </c>
      <c r="B44" s="32"/>
      <c r="C44" s="134" t="s">
        <v>126</v>
      </c>
      <c r="D44" s="2" t="s">
        <v>1</v>
      </c>
      <c r="E44" s="32"/>
      <c r="F44" s="32"/>
      <c r="G44" s="32"/>
      <c r="H44" s="32"/>
      <c r="I44" s="32"/>
      <c r="J44" s="32"/>
      <c r="K44" s="111"/>
      <c r="L44" s="111"/>
      <c r="M44" s="111"/>
      <c r="N44" s="111"/>
      <c r="O44" s="12"/>
      <c r="P44" s="45"/>
      <c r="Q44" s="45"/>
    </row>
    <row r="45" spans="1:17" x14ac:dyDescent="0.2">
      <c r="A45" s="2" t="s">
        <v>71</v>
      </c>
      <c r="B45" s="32"/>
      <c r="C45" s="134" t="s">
        <v>126</v>
      </c>
      <c r="D45" s="2" t="s">
        <v>1</v>
      </c>
      <c r="E45" s="32"/>
      <c r="F45" s="32"/>
      <c r="G45" s="32"/>
      <c r="H45" s="32"/>
      <c r="I45" s="32"/>
      <c r="J45" s="32"/>
      <c r="K45" s="111"/>
      <c r="L45" s="111"/>
      <c r="M45" s="111"/>
      <c r="N45" s="111"/>
      <c r="O45" s="12"/>
      <c r="P45" s="45"/>
      <c r="Q45" s="45"/>
    </row>
    <row r="46" spans="1:17" x14ac:dyDescent="0.2">
      <c r="A46" s="114" t="s">
        <v>72</v>
      </c>
      <c r="B46" s="32"/>
      <c r="C46" s="32"/>
      <c r="D46" s="2" t="s">
        <v>1</v>
      </c>
      <c r="E46" s="32"/>
      <c r="F46" s="12"/>
      <c r="G46" s="12"/>
      <c r="H46" s="12"/>
      <c r="I46" s="12"/>
      <c r="J46" s="12"/>
      <c r="K46" s="111"/>
      <c r="L46" s="111"/>
      <c r="M46" s="111"/>
      <c r="N46" s="111"/>
      <c r="O46" s="12"/>
      <c r="P46" s="45"/>
      <c r="Q46" s="45"/>
    </row>
    <row r="47" spans="1:17" x14ac:dyDescent="0.2">
      <c r="A47" s="114" t="s">
        <v>73</v>
      </c>
      <c r="B47" s="32"/>
      <c r="C47" s="32"/>
      <c r="D47" s="2" t="s">
        <v>1</v>
      </c>
      <c r="E47" s="32"/>
      <c r="F47" s="12"/>
      <c r="G47" s="12"/>
      <c r="H47" s="12"/>
      <c r="I47" s="12"/>
      <c r="J47" s="12"/>
      <c r="K47" s="111"/>
      <c r="L47" s="111"/>
      <c r="M47" s="111"/>
      <c r="N47" s="111"/>
      <c r="O47" s="12"/>
      <c r="P47" s="45"/>
      <c r="Q47" s="45"/>
    </row>
    <row r="48" spans="1:17" x14ac:dyDescent="0.2">
      <c r="A48" s="114" t="s">
        <v>74</v>
      </c>
      <c r="B48" s="32"/>
      <c r="C48" s="134" t="s">
        <v>126</v>
      </c>
      <c r="D48" s="2" t="s">
        <v>1</v>
      </c>
      <c r="E48" s="32"/>
      <c r="F48" s="12"/>
      <c r="G48" s="12"/>
      <c r="H48" s="12"/>
      <c r="I48" s="12"/>
      <c r="J48" s="12"/>
      <c r="K48" s="111"/>
      <c r="L48" s="111"/>
      <c r="M48" s="111"/>
      <c r="N48" s="111"/>
      <c r="O48" s="12"/>
      <c r="P48" s="45"/>
      <c r="Q48" s="45"/>
    </row>
    <row r="49" spans="1:17" s="4" customFormat="1" ht="13.5" thickBot="1" x14ac:dyDescent="0.25">
      <c r="A49" s="115" t="s">
        <v>75</v>
      </c>
      <c r="B49" s="35"/>
      <c r="C49" s="135" t="s">
        <v>126</v>
      </c>
      <c r="D49" s="38" t="s">
        <v>1</v>
      </c>
      <c r="E49" s="35"/>
      <c r="F49" s="44"/>
      <c r="G49" s="44"/>
      <c r="H49" s="44"/>
      <c r="I49" s="44"/>
      <c r="J49" s="44"/>
      <c r="K49" s="112"/>
      <c r="L49" s="112"/>
      <c r="M49" s="112"/>
      <c r="N49" s="112"/>
      <c r="O49" s="44"/>
      <c r="P49" s="113"/>
      <c r="Q49" s="113"/>
    </row>
    <row r="50" spans="1:17" ht="13.5" thickBot="1" x14ac:dyDescent="0.25">
      <c r="A50" s="14" t="s">
        <v>76</v>
      </c>
      <c r="B50" s="14"/>
      <c r="C50" s="14"/>
      <c r="D50" s="22"/>
      <c r="E50" s="22"/>
      <c r="F50" s="22"/>
      <c r="G50" s="22"/>
      <c r="H50" s="22"/>
      <c r="I50" s="22"/>
      <c r="J50" s="22"/>
      <c r="K50" s="22"/>
      <c r="L50" s="22"/>
      <c r="M50" s="22"/>
      <c r="N50" s="22"/>
      <c r="O50" s="22"/>
      <c r="P50" s="23"/>
      <c r="Q50" s="23"/>
    </row>
    <row r="51" spans="1:17" x14ac:dyDescent="0.2">
      <c r="A51" s="2" t="s">
        <v>77</v>
      </c>
      <c r="B51" s="30"/>
      <c r="C51" s="43"/>
      <c r="D51" s="27" t="s">
        <v>1</v>
      </c>
      <c r="E51" s="30"/>
      <c r="F51" s="45"/>
      <c r="G51" s="45"/>
      <c r="H51" s="45"/>
      <c r="I51" s="45"/>
      <c r="J51" s="45"/>
      <c r="K51" s="100"/>
      <c r="L51" s="100"/>
      <c r="M51" s="100"/>
      <c r="N51" s="100"/>
      <c r="O51" s="45"/>
      <c r="P51" s="12"/>
      <c r="Q51" s="12"/>
    </row>
    <row r="52" spans="1:17" x14ac:dyDescent="0.2">
      <c r="A52" s="2" t="s">
        <v>78</v>
      </c>
      <c r="B52" s="30"/>
      <c r="C52" s="180" t="s">
        <v>125</v>
      </c>
      <c r="D52" s="8" t="s">
        <v>1</v>
      </c>
      <c r="E52" s="30"/>
      <c r="F52" s="30"/>
      <c r="G52" s="45"/>
      <c r="H52" s="30"/>
      <c r="I52" s="30"/>
      <c r="J52" s="45"/>
      <c r="K52" s="43"/>
      <c r="L52" s="43"/>
      <c r="M52" s="100"/>
      <c r="N52" s="43"/>
      <c r="O52" s="30"/>
      <c r="P52" s="12"/>
      <c r="Q52" s="12"/>
    </row>
    <row r="53" spans="1:17" x14ac:dyDescent="0.2">
      <c r="A53" s="2" t="s">
        <v>79</v>
      </c>
      <c r="B53" s="30"/>
      <c r="C53" s="180" t="s">
        <v>125</v>
      </c>
      <c r="D53" s="8" t="s">
        <v>1</v>
      </c>
      <c r="E53" s="30"/>
      <c r="F53" s="30"/>
      <c r="G53" s="45"/>
      <c r="H53" s="30"/>
      <c r="I53" s="30"/>
      <c r="J53" s="45"/>
      <c r="K53" s="43"/>
      <c r="L53" s="43"/>
      <c r="M53" s="100"/>
      <c r="N53" s="43"/>
      <c r="O53" s="30"/>
      <c r="P53" s="12"/>
      <c r="Q53" s="12"/>
    </row>
    <row r="54" spans="1:17" x14ac:dyDescent="0.2">
      <c r="A54" s="2" t="s">
        <v>80</v>
      </c>
      <c r="B54" s="30"/>
      <c r="C54" s="180" t="s">
        <v>125</v>
      </c>
      <c r="D54" s="8" t="s">
        <v>1</v>
      </c>
      <c r="E54" s="30"/>
      <c r="F54" s="30"/>
      <c r="G54" s="30"/>
      <c r="H54" s="30"/>
      <c r="I54" s="30"/>
      <c r="J54" s="30"/>
      <c r="K54" s="43"/>
      <c r="L54" s="43"/>
      <c r="M54" s="43"/>
      <c r="N54" s="43"/>
      <c r="O54" s="30"/>
      <c r="P54" s="32"/>
      <c r="Q54" s="32"/>
    </row>
    <row r="55" spans="1:17" x14ac:dyDescent="0.2">
      <c r="A55" s="19" t="s">
        <v>81</v>
      </c>
      <c r="B55" s="31"/>
      <c r="C55" s="90"/>
      <c r="D55" s="181" t="s">
        <v>1</v>
      </c>
      <c r="E55" s="31"/>
      <c r="F55" s="31"/>
      <c r="G55" s="31"/>
      <c r="H55" s="31"/>
      <c r="I55" s="31"/>
      <c r="J55" s="31"/>
      <c r="K55" s="90"/>
      <c r="L55" s="90"/>
      <c r="M55" s="90"/>
      <c r="N55" s="90"/>
      <c r="O55" s="31"/>
      <c r="P55" s="33"/>
      <c r="Q55" s="33"/>
    </row>
    <row r="56" spans="1:17" x14ac:dyDescent="0.2">
      <c r="A56" s="2" t="s">
        <v>84</v>
      </c>
      <c r="B56" s="30"/>
      <c r="C56" s="180" t="s">
        <v>125</v>
      </c>
      <c r="D56" s="8" t="s">
        <v>1</v>
      </c>
      <c r="E56" s="30"/>
      <c r="F56" s="30"/>
      <c r="G56" s="30"/>
      <c r="H56" s="30"/>
      <c r="I56" s="30"/>
      <c r="J56" s="30"/>
      <c r="K56" s="43"/>
      <c r="L56" s="43"/>
      <c r="M56" s="43"/>
      <c r="N56" s="43"/>
      <c r="O56" s="30"/>
      <c r="P56" s="30"/>
      <c r="Q56" s="30"/>
    </row>
    <row r="57" spans="1:17" x14ac:dyDescent="0.2">
      <c r="A57" s="2" t="s">
        <v>83</v>
      </c>
      <c r="B57" s="30"/>
      <c r="C57" s="180" t="s">
        <v>125</v>
      </c>
      <c r="D57" s="8" t="s">
        <v>1</v>
      </c>
      <c r="E57" s="30"/>
      <c r="F57" s="30"/>
      <c r="G57" s="30"/>
      <c r="H57" s="30"/>
      <c r="I57" s="30"/>
      <c r="J57" s="30"/>
      <c r="K57" s="43"/>
      <c r="L57" s="43"/>
      <c r="M57" s="43"/>
      <c r="N57" s="43"/>
      <c r="O57" s="30"/>
      <c r="P57" s="30"/>
      <c r="Q57" s="30"/>
    </row>
    <row r="58" spans="1:17" x14ac:dyDescent="0.2">
      <c r="A58" s="2" t="s">
        <v>82</v>
      </c>
      <c r="B58" s="30"/>
      <c r="C58" s="180" t="s">
        <v>125</v>
      </c>
      <c r="D58" s="8" t="s">
        <v>1</v>
      </c>
      <c r="E58" s="30"/>
      <c r="F58" s="30"/>
      <c r="G58" s="30"/>
      <c r="H58" s="30"/>
      <c r="I58" s="30"/>
      <c r="J58" s="30"/>
      <c r="K58" s="43"/>
      <c r="L58" s="43"/>
      <c r="M58" s="43"/>
      <c r="N58" s="43"/>
      <c r="O58" s="30"/>
      <c r="P58" s="30"/>
      <c r="Q58" s="30"/>
    </row>
    <row r="59" spans="1:17" x14ac:dyDescent="0.2">
      <c r="A59" s="2" t="s">
        <v>85</v>
      </c>
      <c r="B59" s="30"/>
      <c r="C59" s="43"/>
      <c r="D59" s="8" t="s">
        <v>1</v>
      </c>
      <c r="E59" s="30"/>
      <c r="F59" s="45"/>
      <c r="G59" s="45"/>
      <c r="H59" s="45"/>
      <c r="I59" s="45"/>
      <c r="J59" s="45"/>
      <c r="K59" s="100"/>
      <c r="L59" s="100"/>
      <c r="M59" s="100"/>
      <c r="N59" s="100"/>
      <c r="O59" s="45"/>
      <c r="P59" s="45"/>
      <c r="Q59" s="45"/>
    </row>
    <row r="60" spans="1:17" x14ac:dyDescent="0.2">
      <c r="A60" s="2" t="s">
        <v>86</v>
      </c>
      <c r="B60" s="30"/>
      <c r="C60" s="180" t="s">
        <v>125</v>
      </c>
      <c r="D60" s="8" t="s">
        <v>1</v>
      </c>
      <c r="E60" s="30"/>
      <c r="F60" s="30"/>
      <c r="G60" s="30"/>
      <c r="H60" s="30"/>
      <c r="I60" s="30"/>
      <c r="J60" s="30"/>
      <c r="K60" s="43"/>
      <c r="L60" s="43"/>
      <c r="M60" s="43"/>
      <c r="N60" s="43"/>
      <c r="O60" s="30"/>
      <c r="P60" s="30"/>
      <c r="Q60" s="30"/>
    </row>
    <row r="61" spans="1:17" x14ac:dyDescent="0.2">
      <c r="A61" s="2" t="s">
        <v>87</v>
      </c>
      <c r="B61" s="30"/>
      <c r="C61" s="180" t="s">
        <v>125</v>
      </c>
      <c r="D61" s="8" t="s">
        <v>1</v>
      </c>
      <c r="E61" s="30"/>
      <c r="F61" s="30"/>
      <c r="G61" s="30"/>
      <c r="H61" s="30"/>
      <c r="I61" s="30"/>
      <c r="J61" s="30"/>
      <c r="K61" s="43"/>
      <c r="L61" s="43"/>
      <c r="M61" s="43"/>
      <c r="N61" s="43"/>
      <c r="O61" s="30"/>
      <c r="P61" s="30"/>
      <c r="Q61" s="30"/>
    </row>
    <row r="62" spans="1:17" x14ac:dyDescent="0.2">
      <c r="A62" s="2" t="s">
        <v>88</v>
      </c>
      <c r="B62" s="30"/>
      <c r="C62" s="180" t="s">
        <v>125</v>
      </c>
      <c r="D62" s="8" t="s">
        <v>1</v>
      </c>
      <c r="E62" s="30"/>
      <c r="F62" s="30"/>
      <c r="G62" s="30"/>
      <c r="H62" s="30"/>
      <c r="I62" s="30"/>
      <c r="J62" s="30"/>
      <c r="K62" s="43"/>
      <c r="L62" s="43"/>
      <c r="M62" s="43"/>
      <c r="N62" s="43"/>
      <c r="O62" s="30"/>
      <c r="P62" s="30"/>
      <c r="Q62" s="30"/>
    </row>
    <row r="63" spans="1:17" x14ac:dyDescent="0.2">
      <c r="A63" s="8" t="s">
        <v>89</v>
      </c>
      <c r="B63" s="31"/>
      <c r="C63" s="132" t="s">
        <v>125</v>
      </c>
      <c r="D63" s="8" t="s">
        <v>1</v>
      </c>
      <c r="E63" s="31"/>
      <c r="F63" s="31"/>
      <c r="G63" s="31"/>
      <c r="H63" s="31"/>
      <c r="I63" s="31"/>
      <c r="J63" s="31"/>
      <c r="K63" s="90"/>
      <c r="L63" s="90"/>
      <c r="M63" s="90"/>
      <c r="N63" s="90"/>
      <c r="O63" s="31"/>
      <c r="P63" s="31"/>
      <c r="Q63" s="31"/>
    </row>
    <row r="64" spans="1:17" x14ac:dyDescent="0.2">
      <c r="A64" s="8" t="s">
        <v>198</v>
      </c>
      <c r="B64" s="31"/>
      <c r="C64" s="132" t="s">
        <v>124</v>
      </c>
      <c r="D64" s="8" t="s">
        <v>1</v>
      </c>
      <c r="E64" s="45"/>
      <c r="F64" s="45"/>
      <c r="G64" s="45"/>
      <c r="H64" s="45"/>
      <c r="I64" s="45"/>
      <c r="J64" s="45"/>
      <c r="K64" s="90"/>
      <c r="L64" s="90"/>
      <c r="M64" s="90"/>
      <c r="N64" s="45"/>
      <c r="O64" s="45"/>
      <c r="P64" s="45"/>
      <c r="Q64" s="45"/>
    </row>
    <row r="65" spans="1:18" ht="13.5" thickBot="1" x14ac:dyDescent="0.25">
      <c r="A65" s="1" t="s">
        <v>194</v>
      </c>
      <c r="B65" s="31"/>
      <c r="C65" s="117" t="s">
        <v>125</v>
      </c>
      <c r="D65" s="8" t="s">
        <v>1</v>
      </c>
      <c r="E65" s="45"/>
      <c r="F65" s="45"/>
      <c r="G65" s="45"/>
      <c r="H65" s="45"/>
      <c r="I65" s="45"/>
      <c r="J65" s="45"/>
      <c r="K65" s="90"/>
      <c r="L65" s="90"/>
      <c r="M65" s="90"/>
      <c r="N65" s="45"/>
      <c r="O65" s="45"/>
      <c r="P65" s="45"/>
      <c r="Q65" s="45"/>
    </row>
    <row r="66" spans="1:18" ht="13.5" thickBot="1" x14ac:dyDescent="0.25">
      <c r="A66" s="120" t="s">
        <v>90</v>
      </c>
      <c r="B66" s="88"/>
      <c r="C66" s="88"/>
      <c r="D66" s="89"/>
      <c r="E66" s="89"/>
      <c r="F66" s="89"/>
      <c r="G66" s="89"/>
      <c r="H66" s="89"/>
      <c r="I66" s="89"/>
      <c r="J66" s="89"/>
      <c r="K66" s="89"/>
      <c r="L66" s="89"/>
      <c r="M66" s="89"/>
      <c r="N66" s="89"/>
      <c r="O66" s="89"/>
      <c r="P66" s="91"/>
      <c r="Q66" s="91"/>
    </row>
    <row r="67" spans="1:18" x14ac:dyDescent="0.2">
      <c r="A67" s="52" t="s">
        <v>140</v>
      </c>
      <c r="B67" s="87"/>
      <c r="C67" s="87"/>
      <c r="D67" s="53" t="s">
        <v>111</v>
      </c>
      <c r="E67" s="42"/>
      <c r="F67" s="21"/>
      <c r="G67" s="21"/>
      <c r="H67" s="21"/>
      <c r="I67" s="21"/>
      <c r="J67" s="86"/>
      <c r="K67" s="101"/>
      <c r="L67" s="101"/>
      <c r="M67" s="101"/>
      <c r="N67" s="101"/>
      <c r="O67" s="101"/>
      <c r="P67" s="101"/>
      <c r="Q67" s="101"/>
    </row>
    <row r="68" spans="1:18" ht="13.5" thickBot="1" x14ac:dyDescent="0.25">
      <c r="A68" s="52" t="s">
        <v>131</v>
      </c>
      <c r="B68" s="87"/>
      <c r="C68" s="87"/>
      <c r="D68" s="53" t="s">
        <v>1</v>
      </c>
      <c r="E68" s="42"/>
      <c r="F68" s="21"/>
      <c r="G68" s="21"/>
      <c r="H68" s="21"/>
      <c r="I68" s="21"/>
      <c r="J68" s="86"/>
      <c r="K68" s="86"/>
      <c r="L68" s="93"/>
      <c r="M68" s="93"/>
      <c r="N68" s="93"/>
      <c r="O68" s="85"/>
      <c r="P68" s="84"/>
      <c r="Q68" s="84"/>
    </row>
    <row r="69" spans="1:18" ht="11.25" customHeight="1" thickBot="1" x14ac:dyDescent="0.25">
      <c r="A69" s="52" t="s">
        <v>141</v>
      </c>
      <c r="B69" s="87"/>
      <c r="C69" s="87"/>
      <c r="D69" s="53" t="s">
        <v>111</v>
      </c>
      <c r="E69" s="42"/>
      <c r="F69" s="21"/>
      <c r="G69" s="21"/>
      <c r="H69" s="21"/>
      <c r="I69" s="21"/>
      <c r="J69" s="86"/>
      <c r="K69" s="86"/>
      <c r="L69" s="93"/>
      <c r="M69" s="93"/>
      <c r="N69" s="93"/>
      <c r="O69" s="85"/>
      <c r="P69" s="84"/>
      <c r="Q69" s="84"/>
    </row>
    <row r="70" spans="1:18" ht="13.5" thickBot="1" x14ac:dyDescent="0.25">
      <c r="A70" s="118" t="s">
        <v>132</v>
      </c>
      <c r="B70" s="116"/>
      <c r="C70" s="116"/>
      <c r="D70" s="117" t="s">
        <v>120</v>
      </c>
      <c r="E70" s="119"/>
      <c r="F70" s="48"/>
      <c r="G70" s="48"/>
      <c r="H70" s="48"/>
      <c r="I70" s="48"/>
      <c r="J70" s="84"/>
      <c r="K70" s="45"/>
      <c r="L70" s="93"/>
      <c r="M70" s="93"/>
      <c r="N70" s="93"/>
      <c r="O70" s="85"/>
      <c r="P70" s="84"/>
      <c r="Q70" s="84"/>
    </row>
    <row r="71" spans="1:18" ht="13.5" thickBot="1" x14ac:dyDescent="0.25">
      <c r="A71" s="3" t="s">
        <v>5</v>
      </c>
      <c r="B71" s="36"/>
      <c r="C71" s="36"/>
      <c r="D71" s="36"/>
      <c r="E71" s="54">
        <f t="shared" ref="E71:Q71" si="0">SUM(E13:E70)</f>
        <v>0</v>
      </c>
      <c r="F71" s="54">
        <f t="shared" si="0"/>
        <v>0</v>
      </c>
      <c r="G71" s="54">
        <f t="shared" si="0"/>
        <v>0</v>
      </c>
      <c r="H71" s="54">
        <f t="shared" si="0"/>
        <v>0</v>
      </c>
      <c r="I71" s="54">
        <f t="shared" si="0"/>
        <v>0</v>
      </c>
      <c r="J71" s="54">
        <f t="shared" si="0"/>
        <v>0</v>
      </c>
      <c r="K71" s="54">
        <f t="shared" si="0"/>
        <v>0</v>
      </c>
      <c r="L71" s="54">
        <f t="shared" si="0"/>
        <v>0</v>
      </c>
      <c r="M71" s="54">
        <f t="shared" si="0"/>
        <v>0</v>
      </c>
      <c r="N71" s="54">
        <f t="shared" si="0"/>
        <v>0</v>
      </c>
      <c r="O71" s="54">
        <f t="shared" si="0"/>
        <v>0</v>
      </c>
      <c r="P71" s="54">
        <f t="shared" ref="P71" si="1">SUM(P13:P70)</f>
        <v>0</v>
      </c>
      <c r="Q71" s="54">
        <f t="shared" si="0"/>
        <v>0</v>
      </c>
    </row>
    <row r="72" spans="1:18" ht="13.5" thickBot="1" x14ac:dyDescent="0.25">
      <c r="A72" s="7"/>
      <c r="B72" s="7"/>
      <c r="C72" s="7"/>
      <c r="D72" s="5"/>
      <c r="E72" s="5"/>
      <c r="F72" s="5"/>
      <c r="G72" s="5"/>
      <c r="H72" s="5"/>
      <c r="I72" s="5"/>
      <c r="J72" s="5"/>
      <c r="K72" s="5"/>
      <c r="L72" s="5"/>
      <c r="M72" s="5"/>
      <c r="N72" s="5"/>
      <c r="O72" s="5"/>
      <c r="P72" s="102"/>
      <c r="Q72" s="102"/>
    </row>
    <row r="73" spans="1:18" ht="13.5" thickBot="1" x14ac:dyDescent="0.25">
      <c r="A73" s="55" t="s">
        <v>2</v>
      </c>
      <c r="B73" s="56"/>
      <c r="C73" s="56"/>
      <c r="D73" s="57"/>
      <c r="E73" s="57"/>
      <c r="F73" s="57"/>
      <c r="G73" s="57"/>
      <c r="H73" s="57"/>
      <c r="I73" s="57"/>
      <c r="J73" s="57"/>
      <c r="K73" s="57"/>
      <c r="L73" s="57"/>
      <c r="M73" s="57"/>
      <c r="N73" s="57"/>
      <c r="O73" s="57"/>
      <c r="P73" s="57"/>
      <c r="Q73" s="58">
        <f>SUM(E71:Q71)</f>
        <v>0</v>
      </c>
    </row>
    <row r="74" spans="1:18" x14ac:dyDescent="0.2">
      <c r="A74" s="7"/>
      <c r="B74" s="7"/>
      <c r="C74" s="7"/>
      <c r="D74" s="5"/>
      <c r="E74" s="5"/>
      <c r="F74" s="5"/>
      <c r="G74" s="5"/>
      <c r="H74" s="5"/>
      <c r="I74" s="5"/>
      <c r="J74" s="5"/>
      <c r="K74" s="5"/>
      <c r="L74" s="5"/>
      <c r="M74" s="5"/>
      <c r="N74" s="5"/>
      <c r="O74" s="5"/>
      <c r="P74" s="5"/>
      <c r="Q74" s="5"/>
    </row>
    <row r="75" spans="1:18" x14ac:dyDescent="0.2">
      <c r="A75" s="7"/>
      <c r="B75" s="7"/>
      <c r="C75" s="7"/>
      <c r="D75" s="5"/>
      <c r="E75" s="5"/>
      <c r="F75" s="5"/>
      <c r="G75" s="5"/>
      <c r="H75" s="5"/>
      <c r="I75" s="5"/>
      <c r="J75" s="5"/>
      <c r="K75" s="5"/>
      <c r="L75" s="5"/>
      <c r="M75" s="5"/>
      <c r="N75" s="5"/>
      <c r="O75" s="5"/>
      <c r="P75" s="5"/>
      <c r="Q75" s="5"/>
    </row>
    <row r="76" spans="1:18" ht="27.75" customHeight="1" thickBot="1" x14ac:dyDescent="0.25">
      <c r="A76" s="220" t="s">
        <v>130</v>
      </c>
      <c r="B76" s="220"/>
      <c r="C76" s="220"/>
      <c r="D76" s="220"/>
      <c r="E76" s="5"/>
      <c r="F76" s="5"/>
      <c r="G76" s="5"/>
      <c r="H76" s="5"/>
      <c r="I76" s="5"/>
      <c r="J76" s="5"/>
      <c r="K76" s="5"/>
      <c r="L76" s="5"/>
      <c r="M76" s="5"/>
      <c r="N76" s="5"/>
      <c r="O76" s="5"/>
      <c r="P76" s="5"/>
      <c r="Q76" s="5"/>
    </row>
    <row r="77" spans="1:18" ht="35.25" thickBot="1" x14ac:dyDescent="0.25">
      <c r="A77" s="29" t="s">
        <v>93</v>
      </c>
      <c r="B77" s="29" t="s">
        <v>127</v>
      </c>
      <c r="C77" s="25" t="s">
        <v>0</v>
      </c>
      <c r="D77" s="209" t="s">
        <v>251</v>
      </c>
      <c r="E77" s="29" t="s">
        <v>4</v>
      </c>
      <c r="F77" s="26" t="s">
        <v>5</v>
      </c>
      <c r="H77" s="104"/>
      <c r="I77" s="103"/>
      <c r="J77" s="6"/>
      <c r="K77" s="6"/>
      <c r="L77" s="6"/>
      <c r="M77" s="6"/>
      <c r="N77" s="6"/>
      <c r="O77" s="6"/>
      <c r="P77" s="6"/>
      <c r="Q77" s="6"/>
      <c r="R77" s="6"/>
    </row>
    <row r="78" spans="1:18" x14ac:dyDescent="0.2">
      <c r="A78" s="198" t="s">
        <v>94</v>
      </c>
      <c r="B78" s="128"/>
      <c r="C78" s="27" t="s">
        <v>1</v>
      </c>
      <c r="D78" s="78">
        <v>250</v>
      </c>
      <c r="E78" s="108">
        <v>0</v>
      </c>
      <c r="F78" s="201">
        <f>SUM(D78*E78)</f>
        <v>0</v>
      </c>
      <c r="H78" s="104"/>
      <c r="I78" s="11"/>
      <c r="J78" s="5"/>
      <c r="K78" s="5"/>
      <c r="L78" s="5"/>
      <c r="M78" s="5"/>
      <c r="N78" s="5"/>
      <c r="O78" s="5"/>
      <c r="P78" s="5"/>
      <c r="Q78" s="5"/>
      <c r="R78" s="5"/>
    </row>
    <row r="79" spans="1:18" x14ac:dyDescent="0.2">
      <c r="A79" s="199" t="s">
        <v>6</v>
      </c>
      <c r="B79" s="129"/>
      <c r="C79" s="8" t="s">
        <v>1</v>
      </c>
      <c r="D79" s="79">
        <v>250</v>
      </c>
      <c r="E79" s="109">
        <v>0</v>
      </c>
      <c r="F79" s="80">
        <f>SUM(D79*E79)</f>
        <v>0</v>
      </c>
      <c r="H79" s="104"/>
      <c r="I79" s="11"/>
      <c r="J79" s="5"/>
      <c r="K79" s="5"/>
      <c r="L79" s="5"/>
      <c r="M79" s="5"/>
      <c r="N79" s="5"/>
      <c r="O79" s="5"/>
      <c r="P79" s="5"/>
      <c r="Q79" s="5"/>
      <c r="R79" s="5"/>
    </row>
    <row r="80" spans="1:18" x14ac:dyDescent="0.2">
      <c r="A80" s="199" t="s">
        <v>139</v>
      </c>
      <c r="B80" s="129"/>
      <c r="C80" s="8" t="s">
        <v>1</v>
      </c>
      <c r="D80" s="79">
        <v>1000</v>
      </c>
      <c r="E80" s="109">
        <v>0</v>
      </c>
      <c r="F80" s="80">
        <f t="shared" ref="F80:F140" si="2">SUM(D80*E80)</f>
        <v>0</v>
      </c>
      <c r="H80" s="104"/>
      <c r="I80" s="11"/>
      <c r="J80" s="5"/>
      <c r="K80" s="5"/>
      <c r="L80" s="5"/>
      <c r="M80" s="5"/>
      <c r="N80" s="5"/>
      <c r="O80" s="5"/>
      <c r="P80" s="5"/>
      <c r="Q80" s="5"/>
      <c r="R80" s="5"/>
    </row>
    <row r="81" spans="1:18" x14ac:dyDescent="0.2">
      <c r="A81" s="199" t="s">
        <v>7</v>
      </c>
      <c r="B81" s="129"/>
      <c r="C81" s="8" t="s">
        <v>1</v>
      </c>
      <c r="D81" s="79">
        <v>1000</v>
      </c>
      <c r="E81" s="109">
        <v>0</v>
      </c>
      <c r="F81" s="80">
        <f t="shared" si="2"/>
        <v>0</v>
      </c>
      <c r="H81" s="104"/>
      <c r="I81" s="11"/>
      <c r="J81" s="5"/>
      <c r="K81" s="5"/>
      <c r="L81" s="5"/>
      <c r="M81" s="5"/>
      <c r="N81" s="5"/>
      <c r="O81" s="5"/>
      <c r="P81" s="5"/>
      <c r="Q81" s="5"/>
      <c r="R81" s="5"/>
    </row>
    <row r="82" spans="1:18" x14ac:dyDescent="0.2">
      <c r="A82" s="199" t="s">
        <v>8</v>
      </c>
      <c r="B82" s="129"/>
      <c r="C82" s="8" t="s">
        <v>1</v>
      </c>
      <c r="D82" s="79">
        <v>1000</v>
      </c>
      <c r="E82" s="109">
        <v>0</v>
      </c>
      <c r="F82" s="80">
        <f t="shared" si="2"/>
        <v>0</v>
      </c>
      <c r="H82" s="104"/>
      <c r="I82" s="11"/>
      <c r="J82" s="5"/>
      <c r="K82" s="5"/>
      <c r="L82" s="5"/>
      <c r="M82" s="5"/>
      <c r="N82" s="5"/>
      <c r="O82" s="5"/>
      <c r="P82" s="5"/>
      <c r="Q82" s="5"/>
      <c r="R82" s="5"/>
    </row>
    <row r="83" spans="1:18" x14ac:dyDescent="0.2">
      <c r="A83" s="199" t="s">
        <v>9</v>
      </c>
      <c r="B83" s="129"/>
      <c r="C83" s="8" t="s">
        <v>1</v>
      </c>
      <c r="D83" s="79">
        <v>300</v>
      </c>
      <c r="E83" s="109">
        <v>0</v>
      </c>
      <c r="F83" s="80">
        <f t="shared" si="2"/>
        <v>0</v>
      </c>
      <c r="H83" s="104"/>
      <c r="I83" s="11"/>
      <c r="J83" s="5"/>
      <c r="K83" s="5"/>
      <c r="L83" s="5"/>
      <c r="M83" s="5"/>
      <c r="N83" s="5"/>
      <c r="O83" s="5"/>
      <c r="P83" s="5"/>
      <c r="Q83" s="5"/>
      <c r="R83" s="5"/>
    </row>
    <row r="84" spans="1:18" x14ac:dyDescent="0.2">
      <c r="A84" s="199" t="s">
        <v>10</v>
      </c>
      <c r="B84" s="129"/>
      <c r="C84" s="8" t="s">
        <v>1</v>
      </c>
      <c r="D84" s="79">
        <v>500</v>
      </c>
      <c r="E84" s="109">
        <v>0</v>
      </c>
      <c r="F84" s="80">
        <f t="shared" si="2"/>
        <v>0</v>
      </c>
      <c r="H84" s="104"/>
      <c r="I84" s="11"/>
      <c r="J84" s="5"/>
      <c r="K84" s="5"/>
      <c r="L84" s="5"/>
      <c r="M84" s="5"/>
      <c r="N84" s="5"/>
      <c r="O84" s="5"/>
      <c r="P84" s="5"/>
      <c r="Q84" s="5"/>
      <c r="R84" s="5"/>
    </row>
    <row r="85" spans="1:18" x14ac:dyDescent="0.2">
      <c r="A85" s="199" t="s">
        <v>11</v>
      </c>
      <c r="B85" s="129"/>
      <c r="C85" s="8" t="s">
        <v>1</v>
      </c>
      <c r="D85" s="79">
        <v>2000</v>
      </c>
      <c r="E85" s="109">
        <v>0</v>
      </c>
      <c r="F85" s="80">
        <f t="shared" si="2"/>
        <v>0</v>
      </c>
      <c r="H85" s="104"/>
      <c r="I85" s="11"/>
      <c r="J85" s="5"/>
      <c r="K85" s="5"/>
      <c r="L85" s="5"/>
      <c r="M85" s="5"/>
      <c r="N85" s="5"/>
      <c r="O85" s="5"/>
      <c r="P85" s="5"/>
      <c r="Q85" s="5"/>
      <c r="R85" s="5"/>
    </row>
    <row r="86" spans="1:18" x14ac:dyDescent="0.2">
      <c r="A86" s="199" t="s">
        <v>12</v>
      </c>
      <c r="B86" s="129"/>
      <c r="C86" s="8" t="s">
        <v>1</v>
      </c>
      <c r="D86" s="79">
        <v>100</v>
      </c>
      <c r="E86" s="109">
        <v>0</v>
      </c>
      <c r="F86" s="80">
        <f t="shared" si="2"/>
        <v>0</v>
      </c>
      <c r="H86" s="104"/>
      <c r="I86" s="11"/>
      <c r="J86" s="5"/>
      <c r="K86" s="5"/>
      <c r="L86" s="5"/>
      <c r="M86" s="5"/>
      <c r="N86" s="5"/>
      <c r="O86" s="5"/>
      <c r="P86" s="5"/>
      <c r="Q86" s="5"/>
      <c r="R86" s="5"/>
    </row>
    <row r="87" spans="1:18" x14ac:dyDescent="0.2">
      <c r="A87" s="199" t="s">
        <v>13</v>
      </c>
      <c r="B87" s="130"/>
      <c r="C87" s="8" t="s">
        <v>1</v>
      </c>
      <c r="D87" s="79">
        <v>1000</v>
      </c>
      <c r="E87" s="109">
        <v>0</v>
      </c>
      <c r="F87" s="80">
        <f t="shared" si="2"/>
        <v>0</v>
      </c>
      <c r="H87" s="104"/>
      <c r="I87" s="11"/>
      <c r="J87" s="5"/>
      <c r="K87" s="5"/>
      <c r="L87" s="5"/>
      <c r="M87" s="5"/>
      <c r="N87" s="5"/>
      <c r="O87" s="5"/>
      <c r="P87" s="5"/>
      <c r="Q87" s="5"/>
      <c r="R87" s="5"/>
    </row>
    <row r="88" spans="1:18" x14ac:dyDescent="0.2">
      <c r="A88" s="199" t="s">
        <v>14</v>
      </c>
      <c r="B88" s="130"/>
      <c r="C88" s="8" t="s">
        <v>1</v>
      </c>
      <c r="D88" s="79">
        <v>1000</v>
      </c>
      <c r="E88" s="109">
        <v>0</v>
      </c>
      <c r="F88" s="80">
        <f t="shared" si="2"/>
        <v>0</v>
      </c>
      <c r="H88" s="104"/>
      <c r="I88" s="11"/>
      <c r="J88" s="5"/>
      <c r="K88" s="5"/>
      <c r="L88" s="5"/>
      <c r="M88" s="5"/>
      <c r="N88" s="5"/>
      <c r="O88" s="5"/>
      <c r="P88" s="5"/>
      <c r="Q88" s="5"/>
      <c r="R88" s="5"/>
    </row>
    <row r="89" spans="1:18" x14ac:dyDescent="0.2">
      <c r="A89" s="199" t="s">
        <v>15</v>
      </c>
      <c r="B89" s="130"/>
      <c r="C89" s="8" t="s">
        <v>1</v>
      </c>
      <c r="D89" s="79">
        <v>1000</v>
      </c>
      <c r="E89" s="109">
        <v>0</v>
      </c>
      <c r="F89" s="80">
        <f t="shared" si="2"/>
        <v>0</v>
      </c>
      <c r="H89" s="104"/>
      <c r="I89" s="11"/>
      <c r="J89" s="5"/>
      <c r="K89" s="5"/>
      <c r="L89" s="5"/>
      <c r="M89" s="5"/>
      <c r="N89" s="5"/>
      <c r="O89" s="5"/>
      <c r="P89" s="5"/>
      <c r="Q89" s="5"/>
      <c r="R89" s="5"/>
    </row>
    <row r="90" spans="1:18" x14ac:dyDescent="0.2">
      <c r="A90" s="199" t="s">
        <v>16</v>
      </c>
      <c r="B90" s="130"/>
      <c r="C90" s="8" t="s">
        <v>1</v>
      </c>
      <c r="D90" s="79">
        <v>1000</v>
      </c>
      <c r="E90" s="109">
        <v>0</v>
      </c>
      <c r="F90" s="80">
        <f t="shared" si="2"/>
        <v>0</v>
      </c>
      <c r="H90" s="104"/>
      <c r="I90" s="11"/>
      <c r="J90" s="5"/>
      <c r="K90" s="5"/>
      <c r="L90" s="5"/>
      <c r="M90" s="5"/>
      <c r="N90" s="5"/>
      <c r="O90" s="5"/>
      <c r="P90" s="5"/>
      <c r="Q90" s="5"/>
      <c r="R90" s="5"/>
    </row>
    <row r="91" spans="1:18" x14ac:dyDescent="0.2">
      <c r="A91" s="199" t="s">
        <v>17</v>
      </c>
      <c r="B91" s="130"/>
      <c r="C91" s="8" t="s">
        <v>1</v>
      </c>
      <c r="D91" s="79">
        <v>200</v>
      </c>
      <c r="E91" s="109">
        <v>0</v>
      </c>
      <c r="F91" s="80">
        <f t="shared" si="2"/>
        <v>0</v>
      </c>
      <c r="H91" s="104"/>
      <c r="I91" s="11"/>
      <c r="J91" s="5"/>
      <c r="K91" s="5"/>
      <c r="L91" s="5"/>
      <c r="M91" s="5"/>
      <c r="N91" s="5"/>
      <c r="O91" s="5"/>
      <c r="P91" s="5"/>
      <c r="Q91" s="5"/>
      <c r="R91" s="5"/>
    </row>
    <row r="92" spans="1:18" x14ac:dyDescent="0.2">
      <c r="A92" s="199" t="s">
        <v>18</v>
      </c>
      <c r="B92" s="131"/>
      <c r="C92" s="8" t="s">
        <v>1</v>
      </c>
      <c r="D92" s="79">
        <v>150</v>
      </c>
      <c r="E92" s="109">
        <v>0</v>
      </c>
      <c r="F92" s="80">
        <f t="shared" si="2"/>
        <v>0</v>
      </c>
      <c r="H92" s="104"/>
      <c r="I92" s="11"/>
      <c r="J92" s="5"/>
      <c r="K92" s="5"/>
      <c r="L92" s="5"/>
      <c r="M92" s="5"/>
      <c r="N92" s="5"/>
      <c r="O92" s="5"/>
      <c r="P92" s="5"/>
      <c r="Q92" s="5"/>
      <c r="R92" s="5"/>
    </row>
    <row r="93" spans="1:18" x14ac:dyDescent="0.2">
      <c r="A93" s="199" t="s">
        <v>135</v>
      </c>
      <c r="B93" s="129"/>
      <c r="C93" s="8" t="s">
        <v>1</v>
      </c>
      <c r="D93" s="79">
        <v>100</v>
      </c>
      <c r="E93" s="109">
        <v>0</v>
      </c>
      <c r="F93" s="80">
        <f t="shared" si="2"/>
        <v>0</v>
      </c>
      <c r="H93" s="104"/>
      <c r="I93" s="11"/>
      <c r="J93" s="5"/>
      <c r="K93" s="5"/>
      <c r="L93" s="5"/>
      <c r="M93" s="5"/>
      <c r="N93" s="5"/>
      <c r="O93" s="5"/>
      <c r="P93" s="5"/>
      <c r="Q93" s="5"/>
      <c r="R93" s="5"/>
    </row>
    <row r="94" spans="1:18" x14ac:dyDescent="0.2">
      <c r="A94" s="199" t="s">
        <v>136</v>
      </c>
      <c r="B94" s="129"/>
      <c r="C94" s="8" t="s">
        <v>1</v>
      </c>
      <c r="D94" s="79">
        <v>100</v>
      </c>
      <c r="E94" s="109">
        <v>0</v>
      </c>
      <c r="F94" s="80">
        <f t="shared" si="2"/>
        <v>0</v>
      </c>
      <c r="H94" s="104"/>
      <c r="I94" s="11"/>
      <c r="J94" s="5"/>
      <c r="K94" s="5"/>
      <c r="L94" s="5"/>
      <c r="M94" s="5"/>
      <c r="N94" s="5"/>
      <c r="O94" s="5"/>
      <c r="P94" s="5"/>
      <c r="Q94" s="5"/>
      <c r="R94" s="5"/>
    </row>
    <row r="95" spans="1:18" x14ac:dyDescent="0.2">
      <c r="A95" s="199" t="s">
        <v>19</v>
      </c>
      <c r="B95" s="130"/>
      <c r="C95" s="8" t="s">
        <v>1</v>
      </c>
      <c r="D95" s="79">
        <v>75</v>
      </c>
      <c r="E95" s="109">
        <v>0</v>
      </c>
      <c r="F95" s="80">
        <f t="shared" si="2"/>
        <v>0</v>
      </c>
      <c r="H95" s="104"/>
      <c r="I95" s="11"/>
      <c r="J95" s="5"/>
      <c r="K95" s="5"/>
      <c r="L95" s="5"/>
      <c r="M95" s="5"/>
      <c r="N95" s="5"/>
      <c r="O95" s="5"/>
      <c r="P95" s="5"/>
      <c r="Q95" s="5"/>
      <c r="R95" s="5"/>
    </row>
    <row r="96" spans="1:18" x14ac:dyDescent="0.2">
      <c r="A96" s="199" t="s">
        <v>20</v>
      </c>
      <c r="B96" s="130"/>
      <c r="C96" s="8" t="s">
        <v>1</v>
      </c>
      <c r="D96" s="79">
        <v>50</v>
      </c>
      <c r="E96" s="109">
        <v>0</v>
      </c>
      <c r="F96" s="80">
        <f t="shared" si="2"/>
        <v>0</v>
      </c>
      <c r="H96" s="104"/>
      <c r="I96" s="11"/>
      <c r="J96" s="5"/>
      <c r="K96" s="5"/>
      <c r="L96" s="5"/>
      <c r="M96" s="5"/>
      <c r="N96" s="5"/>
      <c r="O96" s="5"/>
      <c r="P96" s="5"/>
      <c r="Q96" s="5"/>
      <c r="R96" s="5"/>
    </row>
    <row r="97" spans="1:18" x14ac:dyDescent="0.2">
      <c r="A97" s="199" t="s">
        <v>21</v>
      </c>
      <c r="B97" s="130"/>
      <c r="C97" s="8" t="s">
        <v>1</v>
      </c>
      <c r="D97" s="79">
        <v>3000</v>
      </c>
      <c r="E97" s="109">
        <v>0</v>
      </c>
      <c r="F97" s="80">
        <f t="shared" si="2"/>
        <v>0</v>
      </c>
      <c r="H97" s="104"/>
      <c r="I97" s="11"/>
      <c r="J97" s="5"/>
      <c r="K97" s="5"/>
      <c r="L97" s="5"/>
      <c r="M97" s="5"/>
      <c r="N97" s="5"/>
      <c r="O97" s="5"/>
      <c r="P97" s="5"/>
      <c r="Q97" s="5"/>
      <c r="R97" s="5"/>
    </row>
    <row r="98" spans="1:18" x14ac:dyDescent="0.2">
      <c r="A98" s="199" t="s">
        <v>45</v>
      </c>
      <c r="B98" s="130"/>
      <c r="C98" s="8" t="s">
        <v>1</v>
      </c>
      <c r="D98" s="79">
        <v>1500</v>
      </c>
      <c r="E98" s="109">
        <v>0</v>
      </c>
      <c r="F98" s="80">
        <f t="shared" si="2"/>
        <v>0</v>
      </c>
      <c r="H98" s="104"/>
      <c r="I98" s="11"/>
      <c r="J98" s="5"/>
      <c r="K98" s="5"/>
      <c r="L98" s="5"/>
      <c r="M98" s="5"/>
      <c r="N98" s="5"/>
      <c r="O98" s="5"/>
      <c r="P98" s="5"/>
      <c r="Q98" s="5"/>
      <c r="R98" s="5"/>
    </row>
    <row r="99" spans="1:18" x14ac:dyDescent="0.2">
      <c r="A99" s="199" t="s">
        <v>184</v>
      </c>
      <c r="B99" s="130"/>
      <c r="C99" s="8" t="s">
        <v>1</v>
      </c>
      <c r="D99" s="210">
        <v>200</v>
      </c>
      <c r="E99" s="109">
        <v>0</v>
      </c>
      <c r="F99" s="80">
        <f>SUM(D99*E99)</f>
        <v>0</v>
      </c>
      <c r="H99" s="104"/>
      <c r="I99" s="11"/>
      <c r="J99" s="5"/>
      <c r="K99" s="5"/>
      <c r="L99" s="5"/>
      <c r="M99" s="5"/>
      <c r="N99" s="5"/>
      <c r="O99" s="5"/>
      <c r="P99" s="5"/>
      <c r="Q99" s="5"/>
      <c r="R99" s="5"/>
    </row>
    <row r="100" spans="1:18" x14ac:dyDescent="0.2">
      <c r="A100" s="199" t="s">
        <v>44</v>
      </c>
      <c r="B100" s="130"/>
      <c r="C100" s="8" t="s">
        <v>1</v>
      </c>
      <c r="D100" s="79">
        <v>10</v>
      </c>
      <c r="E100" s="109">
        <v>0</v>
      </c>
      <c r="F100" s="80">
        <f t="shared" si="2"/>
        <v>0</v>
      </c>
      <c r="H100" s="104"/>
      <c r="I100" s="11"/>
      <c r="J100" s="5"/>
      <c r="K100" s="5"/>
      <c r="L100" s="5"/>
      <c r="M100" s="5"/>
      <c r="N100" s="5"/>
      <c r="O100" s="5"/>
      <c r="P100" s="5"/>
      <c r="Q100" s="5"/>
      <c r="R100" s="5"/>
    </row>
    <row r="101" spans="1:18" x14ac:dyDescent="0.2">
      <c r="A101" s="199" t="s">
        <v>43</v>
      </c>
      <c r="B101" s="130"/>
      <c r="C101" s="8" t="s">
        <v>1</v>
      </c>
      <c r="D101" s="79">
        <v>10</v>
      </c>
      <c r="E101" s="109">
        <v>0</v>
      </c>
      <c r="F101" s="80">
        <f t="shared" si="2"/>
        <v>0</v>
      </c>
      <c r="H101" s="104"/>
      <c r="I101" s="11"/>
      <c r="J101" s="5"/>
      <c r="K101" s="5"/>
      <c r="L101" s="5"/>
      <c r="M101" s="5"/>
      <c r="N101" s="5"/>
      <c r="O101" s="5"/>
      <c r="P101" s="5"/>
      <c r="Q101" s="5"/>
      <c r="R101" s="5"/>
    </row>
    <row r="102" spans="1:18" x14ac:dyDescent="0.2">
      <c r="A102" s="199" t="s">
        <v>42</v>
      </c>
      <c r="B102" s="130"/>
      <c r="C102" s="8" t="s">
        <v>1</v>
      </c>
      <c r="D102" s="79">
        <v>10</v>
      </c>
      <c r="E102" s="109">
        <v>0</v>
      </c>
      <c r="F102" s="80">
        <f t="shared" si="2"/>
        <v>0</v>
      </c>
      <c r="H102" s="104"/>
      <c r="I102" s="11"/>
      <c r="J102" s="5"/>
      <c r="K102" s="5"/>
      <c r="L102" s="5"/>
      <c r="M102" s="5"/>
      <c r="N102" s="5"/>
      <c r="O102" s="5"/>
      <c r="P102" s="5"/>
      <c r="Q102" s="5"/>
      <c r="R102" s="5"/>
    </row>
    <row r="103" spans="1:18" x14ac:dyDescent="0.2">
      <c r="A103" s="199" t="s">
        <v>41</v>
      </c>
      <c r="B103" s="130"/>
      <c r="C103" s="8" t="s">
        <v>1</v>
      </c>
      <c r="D103" s="79">
        <v>10</v>
      </c>
      <c r="E103" s="109">
        <v>0</v>
      </c>
      <c r="F103" s="80">
        <f t="shared" si="2"/>
        <v>0</v>
      </c>
      <c r="H103" s="104"/>
      <c r="I103" s="11"/>
      <c r="J103" s="5"/>
      <c r="K103" s="5"/>
      <c r="L103" s="5"/>
      <c r="M103" s="5"/>
      <c r="N103" s="5"/>
      <c r="O103" s="5"/>
      <c r="P103" s="5"/>
      <c r="Q103" s="5"/>
      <c r="R103" s="5"/>
    </row>
    <row r="104" spans="1:18" x14ac:dyDescent="0.2">
      <c r="A104" s="199" t="s">
        <v>40</v>
      </c>
      <c r="B104" s="131"/>
      <c r="C104" s="8" t="s">
        <v>1</v>
      </c>
      <c r="D104" s="79">
        <v>10</v>
      </c>
      <c r="E104" s="109">
        <v>0</v>
      </c>
      <c r="F104" s="80">
        <f t="shared" si="2"/>
        <v>0</v>
      </c>
      <c r="H104" s="104"/>
      <c r="I104" s="11"/>
      <c r="J104" s="5"/>
      <c r="K104" s="5"/>
      <c r="L104" s="5"/>
      <c r="M104" s="5"/>
      <c r="N104" s="5"/>
      <c r="O104" s="5"/>
      <c r="P104" s="5"/>
      <c r="Q104" s="5"/>
      <c r="R104" s="5"/>
    </row>
    <row r="105" spans="1:18" x14ac:dyDescent="0.2">
      <c r="A105" s="199" t="s">
        <v>39</v>
      </c>
      <c r="B105" s="129"/>
      <c r="C105" s="8" t="s">
        <v>1</v>
      </c>
      <c r="D105" s="79">
        <v>500</v>
      </c>
      <c r="E105" s="109">
        <v>0</v>
      </c>
      <c r="F105" s="80">
        <f t="shared" si="2"/>
        <v>0</v>
      </c>
      <c r="H105" s="104"/>
      <c r="I105" s="11"/>
      <c r="J105" s="5"/>
      <c r="K105" s="5"/>
      <c r="L105" s="5"/>
      <c r="M105" s="5"/>
      <c r="N105" s="5"/>
      <c r="O105" s="5"/>
      <c r="P105" s="5"/>
      <c r="Q105" s="5"/>
      <c r="R105" s="5"/>
    </row>
    <row r="106" spans="1:18" x14ac:dyDescent="0.2">
      <c r="A106" s="199" t="s">
        <v>38</v>
      </c>
      <c r="B106" s="129"/>
      <c r="C106" s="8" t="s">
        <v>1</v>
      </c>
      <c r="D106" s="79">
        <v>2500</v>
      </c>
      <c r="E106" s="109">
        <v>0</v>
      </c>
      <c r="F106" s="80">
        <f t="shared" si="2"/>
        <v>0</v>
      </c>
      <c r="H106" s="104"/>
      <c r="I106" s="11"/>
      <c r="J106" s="5"/>
      <c r="K106" s="5"/>
      <c r="L106" s="5"/>
      <c r="M106" s="5"/>
      <c r="N106" s="5"/>
      <c r="O106" s="5"/>
      <c r="P106" s="5"/>
      <c r="Q106" s="5"/>
      <c r="R106" s="5"/>
    </row>
    <row r="107" spans="1:18" x14ac:dyDescent="0.2">
      <c r="A107" s="199" t="s">
        <v>37</v>
      </c>
      <c r="B107" s="129"/>
      <c r="C107" s="8" t="s">
        <v>1</v>
      </c>
      <c r="D107" s="79">
        <v>800</v>
      </c>
      <c r="E107" s="109">
        <v>0</v>
      </c>
      <c r="F107" s="80">
        <f t="shared" si="2"/>
        <v>0</v>
      </c>
      <c r="H107" s="104"/>
      <c r="I107" s="11"/>
      <c r="J107" s="5"/>
      <c r="K107" s="5"/>
      <c r="L107" s="5"/>
      <c r="M107" s="5"/>
      <c r="N107" s="5"/>
      <c r="O107" s="5"/>
      <c r="P107" s="5"/>
      <c r="Q107" s="5"/>
      <c r="R107" s="5"/>
    </row>
    <row r="108" spans="1:18" x14ac:dyDescent="0.2">
      <c r="A108" s="199" t="s">
        <v>191</v>
      </c>
      <c r="B108" s="130"/>
      <c r="C108" s="8" t="s">
        <v>1</v>
      </c>
      <c r="D108" s="210">
        <v>70</v>
      </c>
      <c r="E108" s="109">
        <v>0</v>
      </c>
      <c r="F108" s="80">
        <f t="shared" si="2"/>
        <v>0</v>
      </c>
      <c r="H108" s="104"/>
      <c r="I108" s="11"/>
      <c r="J108" s="5"/>
      <c r="K108" s="5"/>
      <c r="L108" s="5"/>
      <c r="M108" s="5"/>
      <c r="N108" s="5"/>
      <c r="O108" s="5"/>
      <c r="P108" s="5"/>
      <c r="Q108" s="5"/>
      <c r="R108" s="5"/>
    </row>
    <row r="109" spans="1:18" x14ac:dyDescent="0.2">
      <c r="A109" s="199" t="s">
        <v>190</v>
      </c>
      <c r="B109" s="130"/>
      <c r="C109" s="8" t="s">
        <v>1</v>
      </c>
      <c r="D109" s="210">
        <v>20</v>
      </c>
      <c r="E109" s="109">
        <v>0</v>
      </c>
      <c r="F109" s="80">
        <f t="shared" si="2"/>
        <v>0</v>
      </c>
      <c r="H109" s="104"/>
      <c r="I109" s="11"/>
      <c r="J109" s="5"/>
      <c r="K109" s="5"/>
      <c r="L109" s="5"/>
      <c r="M109" s="5"/>
      <c r="N109" s="5"/>
      <c r="O109" s="5"/>
      <c r="P109" s="5"/>
      <c r="Q109" s="5"/>
      <c r="R109" s="5"/>
    </row>
    <row r="110" spans="1:18" x14ac:dyDescent="0.2">
      <c r="A110" s="199" t="s">
        <v>189</v>
      </c>
      <c r="B110" s="130"/>
      <c r="C110" s="8" t="s">
        <v>1</v>
      </c>
      <c r="D110" s="210">
        <v>25</v>
      </c>
      <c r="E110" s="109">
        <v>0</v>
      </c>
      <c r="F110" s="80">
        <f t="shared" si="2"/>
        <v>0</v>
      </c>
      <c r="H110" s="104"/>
      <c r="I110" s="11"/>
      <c r="J110" s="5"/>
      <c r="K110" s="5"/>
      <c r="L110" s="5"/>
      <c r="M110" s="5"/>
      <c r="N110" s="5"/>
      <c r="O110" s="5"/>
      <c r="P110" s="5"/>
      <c r="Q110" s="5"/>
      <c r="R110" s="5"/>
    </row>
    <row r="111" spans="1:18" s="4" customFormat="1" x14ac:dyDescent="0.2">
      <c r="A111" s="211" t="s">
        <v>192</v>
      </c>
      <c r="B111" s="130"/>
      <c r="C111" s="8" t="s">
        <v>1</v>
      </c>
      <c r="D111" s="210">
        <v>1</v>
      </c>
      <c r="E111" s="109">
        <v>0</v>
      </c>
      <c r="F111" s="177">
        <f t="shared" si="2"/>
        <v>0</v>
      </c>
      <c r="H111" s="178"/>
      <c r="I111" s="179"/>
      <c r="J111" s="5"/>
      <c r="K111" s="5"/>
      <c r="L111" s="5"/>
      <c r="M111" s="5"/>
      <c r="N111" s="5"/>
      <c r="O111" s="5"/>
      <c r="P111" s="5"/>
      <c r="Q111" s="5"/>
      <c r="R111" s="5"/>
    </row>
    <row r="112" spans="1:18" x14ac:dyDescent="0.2">
      <c r="A112" s="199" t="s">
        <v>188</v>
      </c>
      <c r="B112" s="130"/>
      <c r="C112" s="8" t="s">
        <v>1</v>
      </c>
      <c r="D112" s="210">
        <v>10</v>
      </c>
      <c r="E112" s="109">
        <v>0</v>
      </c>
      <c r="F112" s="80">
        <f t="shared" si="2"/>
        <v>0</v>
      </c>
      <c r="H112" s="104"/>
      <c r="I112" s="11"/>
      <c r="J112" s="5"/>
      <c r="K112" s="5"/>
      <c r="L112" s="5"/>
      <c r="M112" s="5"/>
      <c r="N112" s="5"/>
      <c r="O112" s="5"/>
      <c r="P112" s="5"/>
      <c r="Q112" s="5"/>
      <c r="R112" s="5"/>
    </row>
    <row r="113" spans="1:18" x14ac:dyDescent="0.2">
      <c r="A113" s="199" t="s">
        <v>187</v>
      </c>
      <c r="B113" s="130"/>
      <c r="C113" s="8" t="s">
        <v>1</v>
      </c>
      <c r="D113" s="210">
        <v>50</v>
      </c>
      <c r="E113" s="109">
        <v>0</v>
      </c>
      <c r="F113" s="80">
        <f t="shared" si="2"/>
        <v>0</v>
      </c>
      <c r="H113" s="104"/>
      <c r="I113" s="11"/>
      <c r="J113" s="5"/>
      <c r="K113" s="5"/>
      <c r="L113" s="5"/>
      <c r="M113" s="5"/>
      <c r="N113" s="5"/>
      <c r="O113" s="5"/>
      <c r="P113" s="5"/>
      <c r="Q113" s="5"/>
      <c r="R113" s="5"/>
    </row>
    <row r="114" spans="1:18" x14ac:dyDescent="0.2">
      <c r="A114" s="199" t="s">
        <v>186</v>
      </c>
      <c r="B114" s="130"/>
      <c r="C114" s="8" t="s">
        <v>1</v>
      </c>
      <c r="D114" s="210">
        <v>200</v>
      </c>
      <c r="E114" s="109">
        <v>0</v>
      </c>
      <c r="F114" s="80">
        <f t="shared" si="2"/>
        <v>0</v>
      </c>
      <c r="H114" s="104"/>
      <c r="I114" s="11"/>
      <c r="J114" s="5"/>
      <c r="K114" s="5"/>
      <c r="L114" s="5"/>
      <c r="M114" s="5"/>
      <c r="N114" s="5"/>
      <c r="O114" s="5"/>
      <c r="P114" s="5"/>
      <c r="Q114" s="5"/>
      <c r="R114" s="5"/>
    </row>
    <row r="115" spans="1:18" x14ac:dyDescent="0.2">
      <c r="A115" s="199" t="s">
        <v>185</v>
      </c>
      <c r="B115" s="130"/>
      <c r="C115" s="8" t="s">
        <v>1</v>
      </c>
      <c r="D115" s="210">
        <v>100</v>
      </c>
      <c r="E115" s="109">
        <v>0</v>
      </c>
      <c r="F115" s="80">
        <f t="shared" si="2"/>
        <v>0</v>
      </c>
      <c r="H115" s="104"/>
      <c r="I115" s="11"/>
      <c r="J115" s="5"/>
      <c r="K115" s="5"/>
      <c r="L115" s="5"/>
      <c r="M115" s="5"/>
      <c r="N115" s="5"/>
      <c r="O115" s="5"/>
      <c r="P115" s="5"/>
      <c r="Q115" s="5"/>
      <c r="R115" s="5"/>
    </row>
    <row r="116" spans="1:18" x14ac:dyDescent="0.2">
      <c r="A116" s="199" t="s">
        <v>183</v>
      </c>
      <c r="B116" s="130"/>
      <c r="C116" s="8" t="s">
        <v>1</v>
      </c>
      <c r="D116" s="210">
        <v>20</v>
      </c>
      <c r="E116" s="109">
        <v>0</v>
      </c>
      <c r="F116" s="80">
        <f t="shared" si="2"/>
        <v>0</v>
      </c>
      <c r="H116" s="104"/>
      <c r="I116" s="11"/>
      <c r="J116" s="5"/>
      <c r="K116" s="5"/>
      <c r="L116" s="5"/>
      <c r="M116" s="5"/>
      <c r="N116" s="5"/>
      <c r="O116" s="5"/>
      <c r="P116" s="5"/>
      <c r="Q116" s="5"/>
      <c r="R116" s="5"/>
    </row>
    <row r="117" spans="1:18" x14ac:dyDescent="0.2">
      <c r="A117" s="199" t="s">
        <v>36</v>
      </c>
      <c r="B117" s="130"/>
      <c r="C117" s="8" t="s">
        <v>1</v>
      </c>
      <c r="D117" s="79">
        <v>200</v>
      </c>
      <c r="E117" s="109">
        <v>0</v>
      </c>
      <c r="F117" s="80">
        <f t="shared" si="2"/>
        <v>0</v>
      </c>
      <c r="H117" s="104"/>
      <c r="I117" s="11"/>
      <c r="J117" s="5"/>
      <c r="K117" s="5"/>
      <c r="L117" s="5"/>
      <c r="M117" s="5"/>
      <c r="N117" s="5"/>
      <c r="O117" s="5"/>
      <c r="P117" s="5"/>
      <c r="Q117" s="5"/>
      <c r="R117" s="5"/>
    </row>
    <row r="118" spans="1:18" x14ac:dyDescent="0.2">
      <c r="A118" s="199" t="s">
        <v>35</v>
      </c>
      <c r="B118" s="131"/>
      <c r="C118" s="8" t="s">
        <v>1</v>
      </c>
      <c r="D118" s="79">
        <v>50</v>
      </c>
      <c r="E118" s="109">
        <v>0</v>
      </c>
      <c r="F118" s="80">
        <f t="shared" si="2"/>
        <v>0</v>
      </c>
      <c r="H118" s="104"/>
      <c r="I118" s="11"/>
      <c r="J118" s="5"/>
      <c r="K118" s="5"/>
      <c r="L118" s="5"/>
      <c r="M118" s="5"/>
      <c r="N118" s="5"/>
      <c r="O118" s="5"/>
      <c r="P118" s="5"/>
      <c r="Q118" s="5"/>
      <c r="R118" s="5"/>
    </row>
    <row r="119" spans="1:18" x14ac:dyDescent="0.2">
      <c r="A119" s="199" t="s">
        <v>34</v>
      </c>
      <c r="B119" s="129"/>
      <c r="C119" s="8" t="s">
        <v>1</v>
      </c>
      <c r="D119" s="79">
        <v>10</v>
      </c>
      <c r="E119" s="109">
        <v>0</v>
      </c>
      <c r="F119" s="80">
        <f t="shared" si="2"/>
        <v>0</v>
      </c>
      <c r="H119" s="104"/>
      <c r="I119" s="11"/>
      <c r="J119" s="5"/>
      <c r="K119" s="5"/>
      <c r="L119" s="5"/>
      <c r="M119" s="5"/>
      <c r="N119" s="5"/>
      <c r="O119" s="5"/>
      <c r="P119" s="5"/>
      <c r="Q119" s="5"/>
      <c r="R119" s="5"/>
    </row>
    <row r="120" spans="1:18" x14ac:dyDescent="0.2">
      <c r="A120" s="199" t="s">
        <v>33</v>
      </c>
      <c r="B120" s="130"/>
      <c r="C120" s="8" t="s">
        <v>1</v>
      </c>
      <c r="D120" s="79">
        <v>50</v>
      </c>
      <c r="E120" s="109">
        <v>0</v>
      </c>
      <c r="F120" s="80">
        <f t="shared" si="2"/>
        <v>0</v>
      </c>
      <c r="H120" s="104"/>
      <c r="I120" s="11"/>
      <c r="J120" s="5"/>
      <c r="K120" s="5"/>
      <c r="L120" s="5"/>
      <c r="M120" s="5"/>
      <c r="N120" s="5"/>
      <c r="O120" s="5"/>
      <c r="P120" s="5"/>
      <c r="Q120" s="5"/>
      <c r="R120" s="5"/>
    </row>
    <row r="121" spans="1:18" x14ac:dyDescent="0.2">
      <c r="A121" s="199" t="s">
        <v>32</v>
      </c>
      <c r="B121" s="131"/>
      <c r="C121" s="8" t="s">
        <v>1</v>
      </c>
      <c r="D121" s="79">
        <v>70</v>
      </c>
      <c r="E121" s="109">
        <v>0</v>
      </c>
      <c r="F121" s="80">
        <f t="shared" si="2"/>
        <v>0</v>
      </c>
      <c r="H121" s="104"/>
      <c r="I121" s="11"/>
      <c r="J121" s="5"/>
      <c r="K121" s="5"/>
      <c r="L121" s="5"/>
      <c r="M121" s="5"/>
      <c r="N121" s="5"/>
      <c r="O121" s="5"/>
      <c r="P121" s="5"/>
      <c r="Q121" s="5"/>
      <c r="R121" s="5"/>
    </row>
    <row r="122" spans="1:18" x14ac:dyDescent="0.2">
      <c r="A122" s="199" t="s">
        <v>134</v>
      </c>
      <c r="B122" s="129"/>
      <c r="C122" s="8" t="s">
        <v>1</v>
      </c>
      <c r="D122" s="79">
        <v>2000</v>
      </c>
      <c r="E122" s="109">
        <v>0</v>
      </c>
      <c r="F122" s="80">
        <f t="shared" si="2"/>
        <v>0</v>
      </c>
      <c r="H122" s="104"/>
      <c r="I122" s="11"/>
      <c r="J122" s="5"/>
      <c r="K122" s="5"/>
      <c r="L122" s="5"/>
      <c r="M122" s="5"/>
      <c r="N122" s="5"/>
      <c r="O122" s="5"/>
      <c r="P122" s="5"/>
      <c r="Q122" s="5"/>
      <c r="R122" s="5"/>
    </row>
    <row r="123" spans="1:18" ht="26.25" customHeight="1" x14ac:dyDescent="0.2">
      <c r="A123" s="200" t="s">
        <v>175</v>
      </c>
      <c r="B123" s="129"/>
      <c r="C123" s="8" t="s">
        <v>1</v>
      </c>
      <c r="D123" s="79">
        <v>2000</v>
      </c>
      <c r="E123" s="109">
        <v>0</v>
      </c>
      <c r="F123" s="80">
        <f t="shared" si="2"/>
        <v>0</v>
      </c>
      <c r="H123" s="104"/>
      <c r="I123" s="11"/>
      <c r="J123" s="5"/>
      <c r="K123" s="5"/>
      <c r="L123" s="5"/>
      <c r="M123" s="5"/>
      <c r="N123" s="5"/>
      <c r="O123" s="5"/>
      <c r="P123" s="5"/>
      <c r="Q123" s="5"/>
      <c r="R123" s="5"/>
    </row>
    <row r="124" spans="1:18" ht="26.25" customHeight="1" x14ac:dyDescent="0.2">
      <c r="A124" s="200" t="s">
        <v>176</v>
      </c>
      <c r="B124" s="129"/>
      <c r="C124" s="8" t="s">
        <v>1</v>
      </c>
      <c r="D124" s="79">
        <v>2000</v>
      </c>
      <c r="E124" s="109">
        <v>0</v>
      </c>
      <c r="F124" s="80">
        <f>SUM(D124*E124)</f>
        <v>0</v>
      </c>
      <c r="H124" s="104"/>
      <c r="I124" s="11"/>
      <c r="J124" s="5"/>
      <c r="K124" s="5"/>
      <c r="L124" s="5"/>
      <c r="M124" s="5"/>
      <c r="N124" s="5"/>
      <c r="O124" s="5"/>
      <c r="P124" s="5"/>
      <c r="Q124" s="5"/>
      <c r="R124" s="5"/>
    </row>
    <row r="125" spans="1:18" ht="26.25" customHeight="1" x14ac:dyDescent="0.2">
      <c r="A125" s="200" t="s">
        <v>177</v>
      </c>
      <c r="B125" s="129"/>
      <c r="C125" s="8" t="s">
        <v>1</v>
      </c>
      <c r="D125" s="79">
        <v>2000</v>
      </c>
      <c r="E125" s="109">
        <v>0</v>
      </c>
      <c r="F125" s="80">
        <f t="shared" si="2"/>
        <v>0</v>
      </c>
      <c r="H125" s="104"/>
      <c r="I125" s="11"/>
      <c r="J125" s="5"/>
      <c r="K125" s="5"/>
      <c r="L125" s="5"/>
      <c r="M125" s="5"/>
      <c r="N125" s="5"/>
      <c r="O125" s="5"/>
      <c r="P125" s="5"/>
      <c r="Q125" s="5"/>
      <c r="R125" s="5"/>
    </row>
    <row r="126" spans="1:18" ht="26.25" customHeight="1" x14ac:dyDescent="0.2">
      <c r="A126" s="200" t="s">
        <v>178</v>
      </c>
      <c r="B126" s="129"/>
      <c r="C126" s="8" t="s">
        <v>1</v>
      </c>
      <c r="D126" s="79">
        <v>2000</v>
      </c>
      <c r="E126" s="109">
        <v>0</v>
      </c>
      <c r="F126" s="80">
        <f>SUM(D126*E126)</f>
        <v>0</v>
      </c>
      <c r="H126" s="104"/>
      <c r="I126" s="11"/>
      <c r="J126" s="5"/>
      <c r="K126" s="5"/>
      <c r="L126" s="5"/>
      <c r="M126" s="5"/>
      <c r="N126" s="5"/>
      <c r="O126" s="5"/>
      <c r="P126" s="5"/>
      <c r="Q126" s="5"/>
      <c r="R126" s="5"/>
    </row>
    <row r="127" spans="1:18" ht="26.25" customHeight="1" x14ac:dyDescent="0.2">
      <c r="A127" s="200" t="s">
        <v>179</v>
      </c>
      <c r="B127" s="129"/>
      <c r="C127" s="8" t="s">
        <v>1</v>
      </c>
      <c r="D127" s="79">
        <v>4000</v>
      </c>
      <c r="E127" s="109">
        <v>0</v>
      </c>
      <c r="F127" s="80">
        <f t="shared" si="2"/>
        <v>0</v>
      </c>
      <c r="H127" s="104"/>
      <c r="I127" s="11"/>
      <c r="J127" s="5"/>
      <c r="K127" s="5"/>
      <c r="L127" s="5"/>
      <c r="M127" s="5"/>
      <c r="N127" s="5"/>
      <c r="O127" s="5"/>
      <c r="P127" s="5"/>
      <c r="Q127" s="5"/>
      <c r="R127" s="5"/>
    </row>
    <row r="128" spans="1:18" ht="26.25" customHeight="1" x14ac:dyDescent="0.2">
      <c r="A128" s="200" t="s">
        <v>180</v>
      </c>
      <c r="B128" s="129"/>
      <c r="C128" s="8" t="s">
        <v>1</v>
      </c>
      <c r="D128" s="79">
        <v>4000</v>
      </c>
      <c r="E128" s="109">
        <v>0</v>
      </c>
      <c r="F128" s="80">
        <f>SUM(D128*E128)</f>
        <v>0</v>
      </c>
      <c r="H128" s="104"/>
      <c r="I128" s="11"/>
      <c r="J128" s="5"/>
      <c r="K128" s="5"/>
      <c r="L128" s="5"/>
      <c r="M128" s="5"/>
      <c r="N128" s="5"/>
      <c r="O128" s="5"/>
      <c r="P128" s="5"/>
      <c r="Q128" s="5"/>
      <c r="R128" s="5"/>
    </row>
    <row r="129" spans="1:18" x14ac:dyDescent="0.2">
      <c r="A129" s="199" t="s">
        <v>137</v>
      </c>
      <c r="B129" s="129"/>
      <c r="C129" s="8" t="s">
        <v>1</v>
      </c>
      <c r="D129" s="79">
        <v>4000</v>
      </c>
      <c r="E129" s="109">
        <v>0</v>
      </c>
      <c r="F129" s="80">
        <f t="shared" si="2"/>
        <v>0</v>
      </c>
      <c r="H129" s="104"/>
      <c r="I129" s="11"/>
      <c r="J129" s="5"/>
      <c r="K129" s="5"/>
      <c r="L129" s="5"/>
      <c r="M129" s="5"/>
      <c r="N129" s="5"/>
      <c r="O129" s="5"/>
      <c r="P129" s="5"/>
      <c r="Q129" s="5"/>
      <c r="R129" s="5"/>
    </row>
    <row r="130" spans="1:18" x14ac:dyDescent="0.2">
      <c r="A130" s="199" t="s">
        <v>133</v>
      </c>
      <c r="B130" s="129"/>
      <c r="C130" s="8" t="s">
        <v>1</v>
      </c>
      <c r="D130" s="79">
        <v>2</v>
      </c>
      <c r="E130" s="109">
        <v>0</v>
      </c>
      <c r="F130" s="80">
        <f t="shared" si="2"/>
        <v>0</v>
      </c>
      <c r="H130" s="104"/>
      <c r="I130" s="11"/>
      <c r="J130" s="5"/>
      <c r="K130" s="5"/>
      <c r="L130" s="5"/>
      <c r="M130" s="5"/>
      <c r="N130" s="5"/>
      <c r="O130" s="5"/>
      <c r="P130" s="5"/>
      <c r="Q130" s="5"/>
      <c r="R130" s="5"/>
    </row>
    <row r="131" spans="1:18" x14ac:dyDescent="0.2">
      <c r="A131" s="199" t="s">
        <v>31</v>
      </c>
      <c r="B131" s="130"/>
      <c r="C131" s="8" t="s">
        <v>1</v>
      </c>
      <c r="D131" s="79">
        <v>10</v>
      </c>
      <c r="E131" s="109">
        <v>0</v>
      </c>
      <c r="F131" s="80">
        <f t="shared" si="2"/>
        <v>0</v>
      </c>
      <c r="H131" s="104"/>
      <c r="I131" s="11"/>
      <c r="J131" s="5"/>
      <c r="K131" s="5"/>
      <c r="L131" s="5"/>
      <c r="M131" s="5"/>
      <c r="N131" s="5"/>
      <c r="O131" s="5"/>
      <c r="P131" s="5"/>
      <c r="Q131" s="5"/>
      <c r="R131" s="5"/>
    </row>
    <row r="132" spans="1:18" x14ac:dyDescent="0.2">
      <c r="A132" s="199" t="s">
        <v>30</v>
      </c>
      <c r="B132" s="130"/>
      <c r="C132" s="8" t="s">
        <v>1</v>
      </c>
      <c r="D132" s="79">
        <v>10</v>
      </c>
      <c r="E132" s="109">
        <v>0</v>
      </c>
      <c r="F132" s="80">
        <f t="shared" si="2"/>
        <v>0</v>
      </c>
      <c r="H132" s="104"/>
      <c r="I132" s="11"/>
      <c r="J132" s="5"/>
      <c r="K132" s="5"/>
      <c r="L132" s="5"/>
      <c r="M132" s="5"/>
      <c r="N132" s="5"/>
      <c r="O132" s="5"/>
      <c r="P132" s="5"/>
      <c r="Q132" s="5"/>
      <c r="R132" s="5"/>
    </row>
    <row r="133" spans="1:18" x14ac:dyDescent="0.2">
      <c r="A133" s="199" t="s">
        <v>29</v>
      </c>
      <c r="B133" s="130"/>
      <c r="C133" s="8" t="s">
        <v>1</v>
      </c>
      <c r="D133" s="79">
        <v>10</v>
      </c>
      <c r="E133" s="109">
        <v>0</v>
      </c>
      <c r="F133" s="80">
        <f t="shared" si="2"/>
        <v>0</v>
      </c>
      <c r="H133" s="104"/>
      <c r="I133" s="11"/>
      <c r="J133" s="5"/>
      <c r="K133" s="5"/>
      <c r="L133" s="5"/>
      <c r="M133" s="5"/>
      <c r="N133" s="5"/>
      <c r="O133" s="5"/>
      <c r="P133" s="5"/>
      <c r="Q133" s="5"/>
      <c r="R133" s="5"/>
    </row>
    <row r="134" spans="1:18" x14ac:dyDescent="0.2">
      <c r="A134" s="199" t="s">
        <v>28</v>
      </c>
      <c r="B134" s="130"/>
      <c r="C134" s="8" t="s">
        <v>1</v>
      </c>
      <c r="D134" s="79">
        <v>25</v>
      </c>
      <c r="E134" s="109">
        <v>0</v>
      </c>
      <c r="F134" s="80">
        <f t="shared" si="2"/>
        <v>0</v>
      </c>
      <c r="H134" s="104"/>
      <c r="I134" s="11"/>
      <c r="J134" s="5"/>
      <c r="K134" s="5"/>
      <c r="L134" s="5"/>
      <c r="M134" s="5"/>
      <c r="N134" s="5"/>
      <c r="O134" s="5"/>
      <c r="P134" s="5"/>
      <c r="Q134" s="5"/>
      <c r="R134" s="5"/>
    </row>
    <row r="135" spans="1:18" x14ac:dyDescent="0.2">
      <c r="A135" s="199" t="s">
        <v>27</v>
      </c>
      <c r="B135" s="130"/>
      <c r="C135" s="8" t="s">
        <v>1</v>
      </c>
      <c r="D135" s="79">
        <v>25</v>
      </c>
      <c r="E135" s="109">
        <v>0</v>
      </c>
      <c r="F135" s="80">
        <f t="shared" si="2"/>
        <v>0</v>
      </c>
      <c r="H135" s="104"/>
      <c r="I135" s="11"/>
      <c r="J135" s="5"/>
      <c r="K135" s="5"/>
      <c r="L135" s="5"/>
      <c r="M135" s="5"/>
      <c r="N135" s="5"/>
      <c r="O135" s="5"/>
      <c r="P135" s="5"/>
      <c r="Q135" s="5"/>
      <c r="R135" s="5"/>
    </row>
    <row r="136" spans="1:18" x14ac:dyDescent="0.2">
      <c r="A136" s="199" t="s">
        <v>26</v>
      </c>
      <c r="B136" s="130"/>
      <c r="C136" s="8" t="s">
        <v>1</v>
      </c>
      <c r="D136" s="79">
        <v>25</v>
      </c>
      <c r="E136" s="109">
        <v>0</v>
      </c>
      <c r="F136" s="80">
        <f t="shared" si="2"/>
        <v>0</v>
      </c>
      <c r="H136" s="104"/>
      <c r="I136" s="11"/>
      <c r="J136" s="5"/>
      <c r="K136" s="5"/>
      <c r="L136" s="5"/>
      <c r="M136" s="5"/>
      <c r="N136" s="5"/>
      <c r="O136" s="5"/>
      <c r="P136" s="5"/>
      <c r="Q136" s="5"/>
      <c r="R136" s="5"/>
    </row>
    <row r="137" spans="1:18" x14ac:dyDescent="0.2">
      <c r="A137" s="199" t="s">
        <v>25</v>
      </c>
      <c r="B137" s="130"/>
      <c r="C137" s="8" t="s">
        <v>1</v>
      </c>
      <c r="D137" s="79">
        <v>25</v>
      </c>
      <c r="E137" s="109">
        <v>0</v>
      </c>
      <c r="F137" s="80">
        <f t="shared" si="2"/>
        <v>0</v>
      </c>
      <c r="H137" s="104"/>
      <c r="I137" s="11"/>
      <c r="J137" s="5"/>
      <c r="K137" s="5"/>
      <c r="L137" s="5"/>
      <c r="M137" s="5"/>
      <c r="N137" s="5"/>
      <c r="O137" s="5"/>
      <c r="P137" s="5"/>
      <c r="Q137" s="5"/>
      <c r="R137" s="5"/>
    </row>
    <row r="138" spans="1:18" x14ac:dyDescent="0.2">
      <c r="A138" s="199" t="s">
        <v>24</v>
      </c>
      <c r="B138" s="130"/>
      <c r="C138" s="8" t="s">
        <v>1</v>
      </c>
      <c r="D138" s="79">
        <v>25</v>
      </c>
      <c r="E138" s="109">
        <v>0</v>
      </c>
      <c r="F138" s="80">
        <f t="shared" si="2"/>
        <v>0</v>
      </c>
      <c r="H138" s="104"/>
      <c r="I138" s="11"/>
      <c r="J138" s="5"/>
      <c r="K138" s="5"/>
      <c r="L138" s="5"/>
      <c r="M138" s="5"/>
      <c r="N138" s="5"/>
      <c r="O138" s="5"/>
      <c r="P138" s="5"/>
      <c r="Q138" s="5"/>
      <c r="R138" s="5"/>
    </row>
    <row r="139" spans="1:18" x14ac:dyDescent="0.2">
      <c r="A139" s="199" t="s">
        <v>138</v>
      </c>
      <c r="B139" s="130"/>
      <c r="C139" s="8" t="s">
        <v>1</v>
      </c>
      <c r="D139" s="79">
        <v>10</v>
      </c>
      <c r="E139" s="109">
        <v>0</v>
      </c>
      <c r="F139" s="80">
        <f t="shared" si="2"/>
        <v>0</v>
      </c>
      <c r="H139" s="104"/>
      <c r="I139" s="11"/>
      <c r="J139" s="5"/>
      <c r="K139" s="5"/>
      <c r="L139" s="5"/>
      <c r="M139" s="5"/>
      <c r="N139" s="5"/>
      <c r="O139" s="5"/>
      <c r="P139" s="5"/>
      <c r="Q139" s="5"/>
      <c r="R139" s="5"/>
    </row>
    <row r="140" spans="1:18" x14ac:dyDescent="0.2">
      <c r="A140" s="199" t="s">
        <v>23</v>
      </c>
      <c r="B140" s="130"/>
      <c r="C140" s="8" t="s">
        <v>1</v>
      </c>
      <c r="D140" s="79">
        <v>10</v>
      </c>
      <c r="E140" s="109">
        <v>0</v>
      </c>
      <c r="F140" s="80">
        <f t="shared" si="2"/>
        <v>0</v>
      </c>
      <c r="H140" s="104"/>
      <c r="I140" s="11"/>
      <c r="J140" s="5"/>
      <c r="K140" s="5"/>
      <c r="L140" s="5"/>
      <c r="M140" s="5"/>
      <c r="N140" s="5"/>
      <c r="O140" s="5"/>
      <c r="P140" s="5"/>
      <c r="Q140" s="5"/>
      <c r="R140" s="5"/>
    </row>
    <row r="141" spans="1:18" x14ac:dyDescent="0.2">
      <c r="A141" s="199" t="s">
        <v>22</v>
      </c>
      <c r="B141" s="131"/>
      <c r="C141" s="181" t="s">
        <v>1</v>
      </c>
      <c r="D141" s="193">
        <v>10</v>
      </c>
      <c r="E141" s="194">
        <v>0</v>
      </c>
      <c r="F141" s="110">
        <f t="shared" ref="F141:F190" si="3">SUM(D141*E141)</f>
        <v>0</v>
      </c>
      <c r="H141" s="104"/>
      <c r="I141" s="11"/>
      <c r="J141" s="5"/>
      <c r="K141" s="5"/>
      <c r="L141" s="5"/>
      <c r="M141" s="5"/>
      <c r="N141" s="5"/>
      <c r="O141" s="5"/>
      <c r="P141" s="5"/>
      <c r="Q141" s="5"/>
      <c r="R141" s="5"/>
    </row>
    <row r="142" spans="1:18" x14ac:dyDescent="0.2">
      <c r="A142" s="199" t="s">
        <v>199</v>
      </c>
      <c r="B142" s="130"/>
      <c r="C142" s="8" t="s">
        <v>201</v>
      </c>
      <c r="D142" s="210">
        <v>50</v>
      </c>
      <c r="E142" s="194">
        <v>0</v>
      </c>
      <c r="F142" s="110">
        <f t="shared" si="3"/>
        <v>0</v>
      </c>
      <c r="H142" s="104"/>
      <c r="I142" s="11"/>
      <c r="J142" s="5"/>
      <c r="K142" s="5"/>
      <c r="L142" s="5"/>
      <c r="M142" s="5"/>
      <c r="N142" s="5"/>
      <c r="O142" s="5"/>
      <c r="P142" s="5"/>
      <c r="Q142" s="5"/>
      <c r="R142" s="5"/>
    </row>
    <row r="143" spans="1:18" x14ac:dyDescent="0.2">
      <c r="A143" s="199" t="s">
        <v>200</v>
      </c>
      <c r="B143" s="195"/>
      <c r="C143" s="196" t="s">
        <v>201</v>
      </c>
      <c r="D143" s="212">
        <v>50</v>
      </c>
      <c r="E143" s="194">
        <v>0</v>
      </c>
      <c r="F143" s="110">
        <f t="shared" si="3"/>
        <v>0</v>
      </c>
      <c r="H143" s="104"/>
      <c r="I143" s="11"/>
      <c r="J143" s="5"/>
      <c r="K143" s="5"/>
      <c r="L143" s="5"/>
      <c r="M143" s="5"/>
      <c r="N143" s="5"/>
      <c r="O143" s="5"/>
      <c r="P143" s="5"/>
      <c r="Q143" s="5"/>
      <c r="R143" s="5"/>
    </row>
    <row r="144" spans="1:18" x14ac:dyDescent="0.2">
      <c r="A144" s="199" t="s">
        <v>207</v>
      </c>
      <c r="B144" s="130"/>
      <c r="C144" s="8" t="s">
        <v>201</v>
      </c>
      <c r="D144" s="210">
        <v>50</v>
      </c>
      <c r="E144" s="194">
        <v>0</v>
      </c>
      <c r="F144" s="110">
        <f t="shared" si="3"/>
        <v>0</v>
      </c>
      <c r="H144" s="104"/>
      <c r="I144" s="11"/>
      <c r="J144" s="5"/>
      <c r="K144" s="5"/>
      <c r="L144" s="5"/>
      <c r="M144" s="5"/>
      <c r="N144" s="5"/>
      <c r="O144" s="5"/>
      <c r="P144" s="5"/>
      <c r="Q144" s="5"/>
      <c r="R144" s="5"/>
    </row>
    <row r="145" spans="1:18" x14ac:dyDescent="0.2">
      <c r="A145" s="199" t="s">
        <v>202</v>
      </c>
      <c r="B145" s="130"/>
      <c r="C145" s="196" t="s">
        <v>1</v>
      </c>
      <c r="D145" s="212">
        <v>1</v>
      </c>
      <c r="E145" s="194">
        <v>0</v>
      </c>
      <c r="F145" s="110">
        <f t="shared" si="3"/>
        <v>0</v>
      </c>
      <c r="H145" s="104"/>
      <c r="I145" s="11"/>
      <c r="J145" s="5"/>
      <c r="K145" s="5"/>
      <c r="L145" s="5"/>
      <c r="M145" s="5"/>
      <c r="N145" s="5"/>
      <c r="O145" s="5"/>
      <c r="P145" s="5"/>
      <c r="Q145" s="5"/>
      <c r="R145" s="5"/>
    </row>
    <row r="146" spans="1:18" x14ac:dyDescent="0.2">
      <c r="A146" s="199" t="s">
        <v>203</v>
      </c>
      <c r="B146" s="130"/>
      <c r="C146" s="8" t="s">
        <v>1</v>
      </c>
      <c r="D146" s="210">
        <v>1</v>
      </c>
      <c r="E146" s="194">
        <v>0</v>
      </c>
      <c r="F146" s="110">
        <f t="shared" si="3"/>
        <v>0</v>
      </c>
      <c r="H146" s="104"/>
      <c r="I146" s="11"/>
      <c r="J146" s="5"/>
      <c r="K146" s="5"/>
      <c r="L146" s="5"/>
      <c r="M146" s="5"/>
      <c r="N146" s="5"/>
      <c r="O146" s="5"/>
      <c r="P146" s="5"/>
      <c r="Q146" s="5"/>
      <c r="R146" s="5"/>
    </row>
    <row r="147" spans="1:18" x14ac:dyDescent="0.2">
      <c r="A147" s="199" t="s">
        <v>204</v>
      </c>
      <c r="B147" s="130"/>
      <c r="C147" s="196" t="s">
        <v>1</v>
      </c>
      <c r="D147" s="212">
        <v>1</v>
      </c>
      <c r="E147" s="194">
        <v>0</v>
      </c>
      <c r="F147" s="110">
        <f t="shared" si="3"/>
        <v>0</v>
      </c>
      <c r="H147" s="104"/>
      <c r="I147" s="11"/>
      <c r="J147" s="5"/>
      <c r="K147" s="5"/>
      <c r="L147" s="5"/>
      <c r="M147" s="5"/>
      <c r="N147" s="5"/>
      <c r="O147" s="5"/>
      <c r="P147" s="5"/>
      <c r="Q147" s="5"/>
      <c r="R147" s="5"/>
    </row>
    <row r="148" spans="1:18" x14ac:dyDescent="0.2">
      <c r="A148" s="199" t="s">
        <v>205</v>
      </c>
      <c r="B148" s="130"/>
      <c r="C148" s="8" t="s">
        <v>1</v>
      </c>
      <c r="D148" s="210">
        <v>1</v>
      </c>
      <c r="E148" s="194">
        <v>0</v>
      </c>
      <c r="F148" s="110">
        <f t="shared" si="3"/>
        <v>0</v>
      </c>
      <c r="H148" s="104"/>
      <c r="I148" s="11"/>
      <c r="J148" s="5"/>
      <c r="K148" s="5"/>
      <c r="L148" s="5"/>
      <c r="M148" s="5"/>
      <c r="N148" s="5"/>
      <c r="O148" s="5"/>
      <c r="P148" s="5"/>
      <c r="Q148" s="5"/>
      <c r="R148" s="5"/>
    </row>
    <row r="149" spans="1:18" x14ac:dyDescent="0.2">
      <c r="A149" s="199" t="s">
        <v>206</v>
      </c>
      <c r="B149" s="130"/>
      <c r="C149" s="8" t="s">
        <v>1</v>
      </c>
      <c r="D149" s="210">
        <v>1</v>
      </c>
      <c r="E149" s="109">
        <v>0</v>
      </c>
      <c r="F149" s="80">
        <f>SUM(D149*E149)</f>
        <v>0</v>
      </c>
      <c r="H149" s="104"/>
      <c r="I149" s="11"/>
      <c r="J149" s="5"/>
      <c r="K149" s="5"/>
      <c r="L149" s="5"/>
      <c r="M149" s="5"/>
      <c r="N149" s="5"/>
      <c r="O149" s="5"/>
      <c r="P149" s="5"/>
      <c r="Q149" s="5"/>
      <c r="R149" s="5"/>
    </row>
    <row r="150" spans="1:18" ht="15" x14ac:dyDescent="0.2">
      <c r="A150" s="214" t="s">
        <v>223</v>
      </c>
      <c r="B150" s="130"/>
      <c r="C150" s="196" t="s">
        <v>1</v>
      </c>
      <c r="D150" s="212">
        <v>30</v>
      </c>
      <c r="E150" s="109">
        <v>0</v>
      </c>
      <c r="F150" s="80">
        <f>SUM(D150*E150)</f>
        <v>0</v>
      </c>
      <c r="H150" s="104"/>
      <c r="I150" s="11"/>
      <c r="J150" s="5"/>
      <c r="K150" s="5"/>
      <c r="L150" s="5"/>
      <c r="M150" s="5"/>
      <c r="N150" s="5"/>
      <c r="O150" s="5"/>
      <c r="P150" s="5"/>
      <c r="Q150" s="5"/>
      <c r="R150" s="5"/>
    </row>
    <row r="151" spans="1:18" ht="15" x14ac:dyDescent="0.2">
      <c r="A151" s="214" t="s">
        <v>212</v>
      </c>
      <c r="B151" s="130"/>
      <c r="C151" s="8" t="s">
        <v>1</v>
      </c>
      <c r="D151" s="210">
        <v>20</v>
      </c>
      <c r="E151" s="109">
        <v>0</v>
      </c>
      <c r="F151" s="80">
        <f>SUM(D151*E151)</f>
        <v>0</v>
      </c>
      <c r="H151" s="104"/>
      <c r="I151" s="11"/>
      <c r="J151" s="5"/>
      <c r="K151" s="5"/>
      <c r="L151" s="5"/>
      <c r="M151" s="5"/>
      <c r="N151" s="5"/>
      <c r="O151" s="5"/>
      <c r="P151" s="5"/>
      <c r="Q151" s="5"/>
      <c r="R151" s="5"/>
    </row>
    <row r="152" spans="1:18" ht="15" x14ac:dyDescent="0.2">
      <c r="A152" s="214" t="s">
        <v>224</v>
      </c>
      <c r="B152" s="130"/>
      <c r="C152" s="196" t="s">
        <v>1</v>
      </c>
      <c r="D152" s="212">
        <v>20</v>
      </c>
      <c r="E152" s="109">
        <v>0</v>
      </c>
      <c r="F152" s="80">
        <f>SUM(D152*E152)</f>
        <v>0</v>
      </c>
      <c r="H152" s="104"/>
      <c r="I152" s="11"/>
      <c r="J152" s="5"/>
      <c r="K152" s="5"/>
      <c r="L152" s="5"/>
      <c r="M152" s="5"/>
      <c r="N152" s="5"/>
      <c r="O152" s="5"/>
      <c r="P152" s="5"/>
      <c r="Q152" s="5"/>
      <c r="R152" s="5"/>
    </row>
    <row r="153" spans="1:18" ht="15" x14ac:dyDescent="0.2">
      <c r="A153" s="214" t="s">
        <v>225</v>
      </c>
      <c r="B153" s="130"/>
      <c r="C153" s="8" t="s">
        <v>1</v>
      </c>
      <c r="D153" s="210">
        <v>20</v>
      </c>
      <c r="E153" s="109">
        <v>0</v>
      </c>
      <c r="F153" s="110">
        <f t="shared" si="3"/>
        <v>0</v>
      </c>
      <c r="H153" s="104"/>
      <c r="I153" s="11"/>
      <c r="J153" s="5"/>
      <c r="K153" s="5"/>
      <c r="L153" s="5"/>
      <c r="M153" s="5"/>
      <c r="N153" s="5"/>
      <c r="O153" s="5"/>
      <c r="P153" s="5"/>
      <c r="Q153" s="5"/>
      <c r="R153" s="5"/>
    </row>
    <row r="154" spans="1:18" ht="15" x14ac:dyDescent="0.2">
      <c r="A154" s="214" t="s">
        <v>226</v>
      </c>
      <c r="B154" s="130"/>
      <c r="C154" s="8" t="s">
        <v>1</v>
      </c>
      <c r="D154" s="212">
        <v>20</v>
      </c>
      <c r="E154" s="194">
        <v>0</v>
      </c>
      <c r="F154" s="110">
        <f t="shared" si="3"/>
        <v>0</v>
      </c>
      <c r="H154" s="104"/>
      <c r="I154" s="11"/>
      <c r="J154" s="5"/>
      <c r="K154" s="5"/>
      <c r="L154" s="5"/>
      <c r="M154" s="5"/>
      <c r="N154" s="5"/>
      <c r="O154" s="5"/>
      <c r="P154" s="5"/>
      <c r="Q154" s="5"/>
      <c r="R154" s="5"/>
    </row>
    <row r="155" spans="1:18" ht="15" x14ac:dyDescent="0.2">
      <c r="A155" s="214" t="s">
        <v>213</v>
      </c>
      <c r="B155" s="130"/>
      <c r="C155" s="196" t="s">
        <v>1</v>
      </c>
      <c r="D155" s="210">
        <v>5</v>
      </c>
      <c r="E155" s="194">
        <v>0</v>
      </c>
      <c r="F155" s="110">
        <f t="shared" si="3"/>
        <v>0</v>
      </c>
      <c r="H155" s="104"/>
      <c r="I155" s="11"/>
      <c r="J155" s="5"/>
      <c r="K155" s="5"/>
      <c r="L155" s="5"/>
      <c r="M155" s="5"/>
      <c r="N155" s="5"/>
      <c r="O155" s="5"/>
      <c r="P155" s="5"/>
      <c r="Q155" s="5"/>
      <c r="R155" s="5"/>
    </row>
    <row r="156" spans="1:18" ht="15" x14ac:dyDescent="0.2">
      <c r="A156" s="214" t="s">
        <v>208</v>
      </c>
      <c r="B156" s="130"/>
      <c r="C156" s="8" t="s">
        <v>1</v>
      </c>
      <c r="D156" s="210">
        <v>1</v>
      </c>
      <c r="E156" s="194">
        <v>0</v>
      </c>
      <c r="F156" s="110">
        <f t="shared" si="3"/>
        <v>0</v>
      </c>
      <c r="H156" s="104"/>
      <c r="I156" s="11"/>
      <c r="J156" s="5"/>
      <c r="K156" s="5"/>
      <c r="L156" s="5"/>
      <c r="M156" s="5"/>
      <c r="N156" s="5"/>
      <c r="O156" s="5"/>
      <c r="P156" s="5"/>
      <c r="Q156" s="5"/>
      <c r="R156" s="5"/>
    </row>
    <row r="157" spans="1:18" ht="15" x14ac:dyDescent="0.2">
      <c r="A157" s="214" t="s">
        <v>209</v>
      </c>
      <c r="B157" s="131"/>
      <c r="C157" s="196" t="s">
        <v>1</v>
      </c>
      <c r="D157" s="212">
        <v>1</v>
      </c>
      <c r="E157" s="194">
        <v>0</v>
      </c>
      <c r="F157" s="110">
        <f t="shared" si="3"/>
        <v>0</v>
      </c>
      <c r="H157" s="104"/>
      <c r="I157" s="11"/>
      <c r="J157" s="5"/>
      <c r="K157" s="5"/>
      <c r="L157" s="5"/>
      <c r="M157" s="5"/>
      <c r="N157" s="5"/>
      <c r="O157" s="5"/>
      <c r="P157" s="5"/>
      <c r="Q157" s="5"/>
      <c r="R157" s="5"/>
    </row>
    <row r="158" spans="1:18" ht="15" x14ac:dyDescent="0.2">
      <c r="A158" s="214" t="s">
        <v>227</v>
      </c>
      <c r="B158" s="130"/>
      <c r="C158" s="8" t="s">
        <v>1</v>
      </c>
      <c r="D158" s="210">
        <v>20</v>
      </c>
      <c r="E158" s="194">
        <v>0</v>
      </c>
      <c r="F158" s="110">
        <f t="shared" si="3"/>
        <v>0</v>
      </c>
      <c r="H158" s="104"/>
      <c r="I158" s="11"/>
      <c r="J158" s="5"/>
      <c r="K158" s="5"/>
      <c r="L158" s="5"/>
      <c r="M158" s="5"/>
      <c r="N158" s="5"/>
      <c r="O158" s="5"/>
      <c r="P158" s="5"/>
      <c r="Q158" s="5"/>
      <c r="R158" s="5"/>
    </row>
    <row r="159" spans="1:18" ht="15" x14ac:dyDescent="0.2">
      <c r="A159" s="214" t="s">
        <v>228</v>
      </c>
      <c r="B159" s="195"/>
      <c r="C159" s="8" t="s">
        <v>1</v>
      </c>
      <c r="D159" s="212">
        <v>20</v>
      </c>
      <c r="E159" s="194">
        <v>0</v>
      </c>
      <c r="F159" s="110">
        <f t="shared" si="3"/>
        <v>0</v>
      </c>
      <c r="H159" s="104"/>
      <c r="I159" s="11"/>
      <c r="J159" s="5"/>
      <c r="K159" s="5"/>
      <c r="L159" s="5"/>
      <c r="M159" s="5"/>
      <c r="N159" s="5"/>
      <c r="O159" s="5"/>
      <c r="P159" s="5"/>
      <c r="Q159" s="5"/>
      <c r="R159" s="5"/>
    </row>
    <row r="160" spans="1:18" ht="15" x14ac:dyDescent="0.2">
      <c r="A160" s="214" t="s">
        <v>229</v>
      </c>
      <c r="B160" s="130"/>
      <c r="C160" s="196" t="s">
        <v>1</v>
      </c>
      <c r="D160" s="210">
        <v>20</v>
      </c>
      <c r="E160" s="194">
        <v>0</v>
      </c>
      <c r="F160" s="110">
        <f t="shared" si="3"/>
        <v>0</v>
      </c>
      <c r="H160" s="104"/>
      <c r="I160" s="11"/>
      <c r="J160" s="5"/>
      <c r="K160" s="5"/>
      <c r="L160" s="5"/>
      <c r="M160" s="5"/>
      <c r="N160" s="5"/>
      <c r="O160" s="5"/>
      <c r="P160" s="5"/>
      <c r="Q160" s="5"/>
      <c r="R160" s="5"/>
    </row>
    <row r="161" spans="1:18" ht="15" x14ac:dyDescent="0.2">
      <c r="A161" s="214" t="s">
        <v>230</v>
      </c>
      <c r="B161" s="130"/>
      <c r="C161" s="8" t="s">
        <v>1</v>
      </c>
      <c r="D161" s="212">
        <v>20</v>
      </c>
      <c r="E161" s="194">
        <v>0</v>
      </c>
      <c r="F161" s="80">
        <f>SUM(D161*E161)</f>
        <v>0</v>
      </c>
      <c r="H161" s="104"/>
      <c r="I161" s="11"/>
      <c r="J161" s="5"/>
      <c r="K161" s="5"/>
      <c r="L161" s="5"/>
      <c r="M161" s="5"/>
      <c r="N161" s="5"/>
      <c r="O161" s="5"/>
      <c r="P161" s="5"/>
      <c r="Q161" s="5"/>
      <c r="R161" s="5"/>
    </row>
    <row r="162" spans="1:18" ht="15" x14ac:dyDescent="0.2">
      <c r="A162" s="214" t="s">
        <v>231</v>
      </c>
      <c r="B162" s="130"/>
      <c r="C162" s="196" t="s">
        <v>1</v>
      </c>
      <c r="D162" s="210">
        <v>40</v>
      </c>
      <c r="E162" s="109">
        <v>0</v>
      </c>
      <c r="F162" s="80">
        <f>SUM(D162*E162)</f>
        <v>0</v>
      </c>
      <c r="H162" s="104"/>
      <c r="I162" s="11"/>
      <c r="J162" s="5"/>
      <c r="K162" s="5"/>
      <c r="L162" s="5"/>
      <c r="M162" s="5"/>
      <c r="N162" s="5"/>
      <c r="O162" s="5"/>
      <c r="P162" s="5"/>
      <c r="Q162" s="5"/>
      <c r="R162" s="5"/>
    </row>
    <row r="163" spans="1:18" ht="15" x14ac:dyDescent="0.2">
      <c r="A163" s="214" t="s">
        <v>232</v>
      </c>
      <c r="B163" s="130"/>
      <c r="C163" s="8" t="s">
        <v>1</v>
      </c>
      <c r="D163" s="210">
        <v>20</v>
      </c>
      <c r="E163" s="109">
        <v>0</v>
      </c>
      <c r="F163" s="80">
        <f>SUM(D163*E163)</f>
        <v>0</v>
      </c>
      <c r="H163" s="104"/>
      <c r="I163" s="11"/>
      <c r="J163" s="5"/>
      <c r="K163" s="5"/>
      <c r="L163" s="5"/>
      <c r="M163" s="5"/>
      <c r="N163" s="5"/>
      <c r="O163" s="5"/>
      <c r="P163" s="5"/>
      <c r="Q163" s="5"/>
      <c r="R163" s="5"/>
    </row>
    <row r="164" spans="1:18" ht="15" x14ac:dyDescent="0.2">
      <c r="A164" s="214" t="s">
        <v>233</v>
      </c>
      <c r="B164" s="130"/>
      <c r="C164" s="8" t="s">
        <v>1</v>
      </c>
      <c r="D164" s="212">
        <v>20</v>
      </c>
      <c r="E164" s="109">
        <v>0</v>
      </c>
      <c r="F164" s="80">
        <f>SUM(D164*E164)</f>
        <v>0</v>
      </c>
      <c r="H164" s="104"/>
      <c r="I164" s="11"/>
      <c r="J164" s="5"/>
      <c r="K164" s="5"/>
      <c r="L164" s="5"/>
      <c r="M164" s="5"/>
      <c r="N164" s="5"/>
      <c r="O164" s="5"/>
      <c r="P164" s="5"/>
      <c r="Q164" s="5"/>
      <c r="R164" s="5"/>
    </row>
    <row r="165" spans="1:18" ht="15" x14ac:dyDescent="0.2">
      <c r="A165" s="214" t="s">
        <v>234</v>
      </c>
      <c r="B165" s="130"/>
      <c r="C165" s="196" t="s">
        <v>1</v>
      </c>
      <c r="D165" s="210">
        <v>10</v>
      </c>
      <c r="E165" s="109">
        <v>0</v>
      </c>
      <c r="F165" s="110">
        <f t="shared" si="3"/>
        <v>0</v>
      </c>
      <c r="H165" s="104"/>
      <c r="I165" s="11"/>
      <c r="J165" s="5"/>
      <c r="K165" s="5"/>
      <c r="L165" s="5"/>
      <c r="M165" s="5"/>
      <c r="N165" s="5"/>
      <c r="O165" s="5"/>
      <c r="P165" s="5"/>
      <c r="Q165" s="5"/>
      <c r="R165" s="5"/>
    </row>
    <row r="166" spans="1:18" ht="15" x14ac:dyDescent="0.2">
      <c r="A166" s="214" t="s">
        <v>235</v>
      </c>
      <c r="B166" s="130"/>
      <c r="C166" s="8" t="s">
        <v>1</v>
      </c>
      <c r="D166" s="212">
        <v>50</v>
      </c>
      <c r="E166" s="109">
        <v>0</v>
      </c>
      <c r="F166" s="110">
        <f t="shared" si="3"/>
        <v>0</v>
      </c>
      <c r="H166" s="104"/>
      <c r="I166" s="11"/>
      <c r="J166" s="5"/>
      <c r="K166" s="5"/>
      <c r="L166" s="5"/>
      <c r="M166" s="5"/>
      <c r="N166" s="5"/>
      <c r="O166" s="5"/>
      <c r="P166" s="5"/>
      <c r="Q166" s="5"/>
      <c r="R166" s="5"/>
    </row>
    <row r="167" spans="1:18" ht="15" x14ac:dyDescent="0.2">
      <c r="A167" s="214" t="s">
        <v>236</v>
      </c>
      <c r="B167" s="130"/>
      <c r="C167" s="196" t="s">
        <v>1</v>
      </c>
      <c r="D167" s="210">
        <v>20</v>
      </c>
      <c r="E167" s="194">
        <v>0</v>
      </c>
      <c r="F167" s="110">
        <f t="shared" si="3"/>
        <v>0</v>
      </c>
      <c r="H167" s="104"/>
      <c r="I167" s="11"/>
      <c r="J167" s="5"/>
      <c r="K167" s="5"/>
      <c r="L167" s="5"/>
      <c r="M167" s="5"/>
      <c r="N167" s="5"/>
      <c r="O167" s="5"/>
      <c r="P167" s="5"/>
      <c r="Q167" s="5"/>
      <c r="R167" s="5"/>
    </row>
    <row r="168" spans="1:18" ht="15" x14ac:dyDescent="0.2">
      <c r="A168" s="214" t="s">
        <v>214</v>
      </c>
      <c r="B168" s="130"/>
      <c r="C168" s="8" t="s">
        <v>1</v>
      </c>
      <c r="D168" s="212">
        <v>10</v>
      </c>
      <c r="E168" s="194">
        <v>0</v>
      </c>
      <c r="F168" s="110">
        <f t="shared" si="3"/>
        <v>0</v>
      </c>
      <c r="H168" s="104"/>
      <c r="I168" s="11"/>
      <c r="J168" s="5"/>
      <c r="K168" s="5"/>
      <c r="L168" s="5"/>
      <c r="M168" s="5"/>
      <c r="N168" s="5"/>
      <c r="O168" s="5"/>
      <c r="P168" s="5"/>
      <c r="Q168" s="5"/>
      <c r="R168" s="5"/>
    </row>
    <row r="169" spans="1:18" ht="15" x14ac:dyDescent="0.2">
      <c r="A169" s="214" t="s">
        <v>237</v>
      </c>
      <c r="B169" s="130"/>
      <c r="C169" s="8" t="s">
        <v>1</v>
      </c>
      <c r="D169" s="210">
        <v>100</v>
      </c>
      <c r="E169" s="194">
        <v>0</v>
      </c>
      <c r="F169" s="110">
        <f t="shared" si="3"/>
        <v>0</v>
      </c>
      <c r="H169" s="104"/>
      <c r="I169" s="11"/>
      <c r="J169" s="5"/>
      <c r="K169" s="5"/>
      <c r="L169" s="5"/>
      <c r="M169" s="5"/>
      <c r="N169" s="5"/>
      <c r="O169" s="5"/>
      <c r="P169" s="5"/>
      <c r="Q169" s="5"/>
      <c r="R169" s="5"/>
    </row>
    <row r="170" spans="1:18" ht="15" x14ac:dyDescent="0.2">
      <c r="A170" s="214" t="s">
        <v>238</v>
      </c>
      <c r="B170" s="130"/>
      <c r="C170" s="196" t="s">
        <v>1</v>
      </c>
      <c r="D170" s="210">
        <v>100</v>
      </c>
      <c r="E170" s="194">
        <v>0</v>
      </c>
      <c r="F170" s="110">
        <f t="shared" si="3"/>
        <v>0</v>
      </c>
      <c r="H170" s="104"/>
      <c r="I170" s="11"/>
      <c r="J170" s="5"/>
      <c r="K170" s="5"/>
      <c r="L170" s="5"/>
      <c r="M170" s="5"/>
      <c r="N170" s="5"/>
      <c r="O170" s="5"/>
      <c r="P170" s="5"/>
      <c r="Q170" s="5"/>
      <c r="R170" s="5"/>
    </row>
    <row r="171" spans="1:18" ht="15" x14ac:dyDescent="0.2">
      <c r="A171" s="214" t="s">
        <v>239</v>
      </c>
      <c r="B171" s="130"/>
      <c r="C171" s="8" t="s">
        <v>1</v>
      </c>
      <c r="D171" s="212">
        <v>100</v>
      </c>
      <c r="E171" s="194">
        <v>0</v>
      </c>
      <c r="F171" s="110">
        <f t="shared" si="3"/>
        <v>0</v>
      </c>
      <c r="H171" s="104"/>
      <c r="I171" s="11"/>
      <c r="J171" s="5"/>
      <c r="K171" s="5"/>
      <c r="L171" s="5"/>
      <c r="M171" s="5"/>
      <c r="N171" s="5"/>
      <c r="O171" s="5"/>
      <c r="P171" s="5"/>
      <c r="Q171" s="5"/>
      <c r="R171" s="5"/>
    </row>
    <row r="172" spans="1:18" ht="15" x14ac:dyDescent="0.2">
      <c r="A172" s="214" t="s">
        <v>240</v>
      </c>
      <c r="B172" s="130"/>
      <c r="C172" s="196" t="s">
        <v>1</v>
      </c>
      <c r="D172" s="210">
        <v>100</v>
      </c>
      <c r="E172" s="194">
        <v>0</v>
      </c>
      <c r="F172" s="110">
        <f t="shared" si="3"/>
        <v>0</v>
      </c>
      <c r="H172" s="104"/>
      <c r="I172" s="11"/>
      <c r="J172" s="5"/>
      <c r="K172" s="5"/>
      <c r="L172" s="5"/>
      <c r="M172" s="5"/>
      <c r="N172" s="5"/>
      <c r="O172" s="5"/>
      <c r="P172" s="5"/>
      <c r="Q172" s="5"/>
      <c r="R172" s="5"/>
    </row>
    <row r="173" spans="1:18" ht="15" x14ac:dyDescent="0.2">
      <c r="A173" s="214" t="s">
        <v>241</v>
      </c>
      <c r="B173" s="130"/>
      <c r="C173" s="8" t="s">
        <v>1</v>
      </c>
      <c r="D173" s="212">
        <v>500</v>
      </c>
      <c r="E173" s="194">
        <v>0</v>
      </c>
      <c r="F173" s="80">
        <f>SUM(D173*E173)</f>
        <v>0</v>
      </c>
      <c r="H173" s="104"/>
      <c r="I173" s="11"/>
      <c r="J173" s="5"/>
      <c r="K173" s="5"/>
      <c r="L173" s="5"/>
      <c r="M173" s="5"/>
      <c r="N173" s="5"/>
      <c r="O173" s="5"/>
      <c r="P173" s="5"/>
      <c r="Q173" s="5"/>
      <c r="R173" s="5"/>
    </row>
    <row r="174" spans="1:18" ht="15" x14ac:dyDescent="0.2">
      <c r="A174" s="214" t="s">
        <v>242</v>
      </c>
      <c r="B174" s="130"/>
      <c r="C174" s="8" t="s">
        <v>1</v>
      </c>
      <c r="D174" s="210">
        <v>200</v>
      </c>
      <c r="E174" s="194">
        <v>0</v>
      </c>
      <c r="F174" s="80">
        <f>SUM(D174*E174)</f>
        <v>0</v>
      </c>
      <c r="H174" s="104"/>
      <c r="I174" s="11"/>
      <c r="J174" s="5"/>
      <c r="K174" s="5"/>
      <c r="L174" s="5"/>
      <c r="M174" s="5"/>
      <c r="N174" s="5"/>
      <c r="O174" s="5"/>
      <c r="P174" s="5"/>
      <c r="Q174" s="5"/>
      <c r="R174" s="5"/>
    </row>
    <row r="175" spans="1:18" ht="15" x14ac:dyDescent="0.2">
      <c r="A175" s="214" t="s">
        <v>215</v>
      </c>
      <c r="B175" s="130"/>
      <c r="C175" s="196" t="s">
        <v>1</v>
      </c>
      <c r="D175" s="212">
        <v>1</v>
      </c>
      <c r="E175" s="109">
        <v>0</v>
      </c>
      <c r="F175" s="80">
        <f>SUM(D175*E175)</f>
        <v>0</v>
      </c>
      <c r="H175" s="104"/>
      <c r="I175" s="11"/>
      <c r="J175" s="5"/>
      <c r="K175" s="5"/>
      <c r="L175" s="5"/>
      <c r="M175" s="5"/>
      <c r="N175" s="5"/>
      <c r="O175" s="5"/>
      <c r="P175" s="5"/>
      <c r="Q175" s="5"/>
      <c r="R175" s="5"/>
    </row>
    <row r="176" spans="1:18" ht="15" x14ac:dyDescent="0.2">
      <c r="A176" s="214" t="s">
        <v>216</v>
      </c>
      <c r="B176" s="130"/>
      <c r="C176" s="8" t="s">
        <v>1</v>
      </c>
      <c r="D176" s="210">
        <v>1</v>
      </c>
      <c r="E176" s="109">
        <v>0</v>
      </c>
      <c r="F176" s="80">
        <f>SUM(D176*E176)</f>
        <v>0</v>
      </c>
      <c r="H176" s="104"/>
      <c r="I176" s="11"/>
      <c r="J176" s="5"/>
      <c r="K176" s="5"/>
      <c r="L176" s="5"/>
      <c r="M176" s="5"/>
      <c r="N176" s="5"/>
      <c r="O176" s="5"/>
      <c r="P176" s="5"/>
      <c r="Q176" s="5"/>
      <c r="R176" s="5"/>
    </row>
    <row r="177" spans="1:18" ht="15" x14ac:dyDescent="0.2">
      <c r="A177" s="214" t="s">
        <v>217</v>
      </c>
      <c r="B177" s="130"/>
      <c r="C177" s="196" t="s">
        <v>1</v>
      </c>
      <c r="D177" s="210">
        <v>1</v>
      </c>
      <c r="E177" s="109">
        <v>0</v>
      </c>
      <c r="F177" s="110">
        <f t="shared" si="3"/>
        <v>0</v>
      </c>
      <c r="H177" s="104"/>
      <c r="I177" s="11"/>
      <c r="J177" s="5"/>
      <c r="K177" s="5"/>
      <c r="L177" s="5"/>
      <c r="M177" s="5"/>
      <c r="N177" s="5"/>
      <c r="O177" s="5"/>
      <c r="P177" s="5"/>
      <c r="Q177" s="5"/>
      <c r="R177" s="5"/>
    </row>
    <row r="178" spans="1:18" ht="15" x14ac:dyDescent="0.2">
      <c r="A178" s="214" t="s">
        <v>218</v>
      </c>
      <c r="B178" s="130"/>
      <c r="C178" s="8" t="s">
        <v>1</v>
      </c>
      <c r="D178" s="212">
        <v>1</v>
      </c>
      <c r="E178" s="109">
        <v>0</v>
      </c>
      <c r="F178" s="110">
        <f t="shared" si="3"/>
        <v>0</v>
      </c>
      <c r="H178" s="104"/>
      <c r="I178" s="11"/>
      <c r="J178" s="5"/>
      <c r="K178" s="5"/>
      <c r="L178" s="5"/>
      <c r="M178" s="5"/>
      <c r="N178" s="5"/>
      <c r="O178" s="5"/>
      <c r="P178" s="5"/>
      <c r="Q178" s="5"/>
      <c r="R178" s="5"/>
    </row>
    <row r="179" spans="1:18" ht="15" x14ac:dyDescent="0.2">
      <c r="A179" s="214" t="s">
        <v>210</v>
      </c>
      <c r="B179" s="130"/>
      <c r="C179" s="8" t="s">
        <v>1</v>
      </c>
      <c r="D179" s="210">
        <v>10</v>
      </c>
      <c r="E179" s="109">
        <v>0</v>
      </c>
      <c r="F179" s="110">
        <f t="shared" si="3"/>
        <v>0</v>
      </c>
      <c r="H179" s="104"/>
      <c r="I179" s="11"/>
      <c r="J179" s="5"/>
      <c r="K179" s="5"/>
      <c r="L179" s="5"/>
      <c r="M179" s="5"/>
      <c r="N179" s="5"/>
      <c r="O179" s="5"/>
      <c r="P179" s="5"/>
      <c r="Q179" s="5"/>
      <c r="R179" s="5"/>
    </row>
    <row r="180" spans="1:18" ht="15" x14ac:dyDescent="0.2">
      <c r="A180" s="214" t="s">
        <v>211</v>
      </c>
      <c r="B180" s="130"/>
      <c r="C180" s="196" t="s">
        <v>1</v>
      </c>
      <c r="D180" s="212">
        <v>10</v>
      </c>
      <c r="E180" s="194">
        <v>0</v>
      </c>
      <c r="F180" s="110">
        <f t="shared" si="3"/>
        <v>0</v>
      </c>
      <c r="H180" s="104"/>
      <c r="I180" s="11"/>
      <c r="J180" s="5"/>
      <c r="K180" s="5"/>
      <c r="L180" s="5"/>
      <c r="M180" s="5"/>
      <c r="N180" s="5"/>
      <c r="O180" s="5"/>
      <c r="P180" s="5"/>
      <c r="Q180" s="5"/>
      <c r="R180" s="5"/>
    </row>
    <row r="181" spans="1:18" ht="15" x14ac:dyDescent="0.2">
      <c r="A181" s="214" t="s">
        <v>219</v>
      </c>
      <c r="B181" s="130"/>
      <c r="C181" s="8" t="s">
        <v>1</v>
      </c>
      <c r="D181" s="210">
        <v>10</v>
      </c>
      <c r="E181" s="194">
        <v>0</v>
      </c>
      <c r="F181" s="110">
        <f t="shared" si="3"/>
        <v>0</v>
      </c>
      <c r="H181" s="104"/>
      <c r="I181" s="11"/>
      <c r="J181" s="5"/>
      <c r="K181" s="5"/>
      <c r="L181" s="5"/>
      <c r="M181" s="5"/>
      <c r="N181" s="5"/>
      <c r="O181" s="5"/>
      <c r="P181" s="5"/>
      <c r="Q181" s="5"/>
      <c r="R181" s="5"/>
    </row>
    <row r="182" spans="1:18" ht="15" x14ac:dyDescent="0.2">
      <c r="A182" s="214" t="s">
        <v>243</v>
      </c>
      <c r="B182" s="130"/>
      <c r="C182" s="196" t="s">
        <v>1</v>
      </c>
      <c r="D182" s="210">
        <v>10</v>
      </c>
      <c r="E182" s="194">
        <v>0</v>
      </c>
      <c r="F182" s="110">
        <f t="shared" si="3"/>
        <v>0</v>
      </c>
      <c r="H182" s="104"/>
      <c r="I182" s="11"/>
      <c r="J182" s="5"/>
      <c r="K182" s="5"/>
      <c r="L182" s="5"/>
      <c r="M182" s="5"/>
      <c r="N182" s="5"/>
      <c r="O182" s="5"/>
      <c r="P182" s="5"/>
      <c r="Q182" s="5"/>
      <c r="R182" s="5"/>
    </row>
    <row r="183" spans="1:18" ht="15" x14ac:dyDescent="0.2">
      <c r="A183" s="214" t="s">
        <v>220</v>
      </c>
      <c r="B183" s="130"/>
      <c r="C183" s="8" t="s">
        <v>1</v>
      </c>
      <c r="D183" s="212">
        <v>125</v>
      </c>
      <c r="E183" s="194">
        <v>0</v>
      </c>
      <c r="F183" s="110">
        <f t="shared" si="3"/>
        <v>0</v>
      </c>
      <c r="H183" s="104"/>
      <c r="I183" s="11"/>
      <c r="J183" s="5"/>
      <c r="K183" s="5"/>
      <c r="L183" s="5"/>
      <c r="M183" s="5"/>
      <c r="N183" s="5"/>
      <c r="O183" s="5"/>
      <c r="P183" s="5"/>
      <c r="Q183" s="5"/>
      <c r="R183" s="5"/>
    </row>
    <row r="184" spans="1:18" ht="15" x14ac:dyDescent="0.2">
      <c r="A184" s="214" t="s">
        <v>221</v>
      </c>
      <c r="B184" s="130"/>
      <c r="C184" s="8" t="s">
        <v>1</v>
      </c>
      <c r="D184" s="210">
        <v>500</v>
      </c>
      <c r="E184" s="194">
        <v>0</v>
      </c>
      <c r="F184" s="110">
        <f t="shared" si="3"/>
        <v>0</v>
      </c>
      <c r="H184" s="104"/>
      <c r="I184" s="11"/>
      <c r="J184" s="5"/>
      <c r="K184" s="5"/>
      <c r="L184" s="5"/>
      <c r="M184" s="5"/>
      <c r="N184" s="5"/>
      <c r="O184" s="5"/>
      <c r="P184" s="5"/>
      <c r="Q184" s="5"/>
      <c r="R184" s="5"/>
    </row>
    <row r="185" spans="1:18" ht="15" x14ac:dyDescent="0.2">
      <c r="A185" s="214" t="s">
        <v>249</v>
      </c>
      <c r="B185" s="130"/>
      <c r="C185" s="196" t="s">
        <v>1</v>
      </c>
      <c r="D185" s="212">
        <v>50</v>
      </c>
      <c r="E185" s="194">
        <v>0</v>
      </c>
      <c r="F185" s="80">
        <f>SUM(D185*E185)</f>
        <v>0</v>
      </c>
      <c r="H185" s="104"/>
      <c r="I185" s="11"/>
      <c r="J185" s="5"/>
      <c r="K185" s="5"/>
      <c r="L185" s="5"/>
      <c r="M185" s="5"/>
      <c r="N185" s="5"/>
      <c r="O185" s="5"/>
      <c r="P185" s="5"/>
      <c r="Q185" s="5"/>
      <c r="R185" s="5"/>
    </row>
    <row r="186" spans="1:18" ht="15" x14ac:dyDescent="0.2">
      <c r="A186" s="214" t="s">
        <v>244</v>
      </c>
      <c r="B186" s="130"/>
      <c r="C186" s="8" t="s">
        <v>1</v>
      </c>
      <c r="D186" s="210">
        <v>200</v>
      </c>
      <c r="E186" s="194">
        <v>0</v>
      </c>
      <c r="F186" s="110">
        <f t="shared" si="3"/>
        <v>0</v>
      </c>
      <c r="H186" s="104"/>
      <c r="I186" s="11"/>
      <c r="J186" s="5"/>
      <c r="K186" s="5"/>
      <c r="L186" s="5"/>
      <c r="M186" s="5"/>
      <c r="N186" s="5"/>
      <c r="O186" s="5"/>
      <c r="P186" s="5"/>
      <c r="Q186" s="5"/>
      <c r="R186" s="5"/>
    </row>
    <row r="187" spans="1:18" ht="15" x14ac:dyDescent="0.2">
      <c r="A187" s="214" t="s">
        <v>245</v>
      </c>
      <c r="B187" s="130"/>
      <c r="C187" s="196" t="s">
        <v>1</v>
      </c>
      <c r="D187" s="212">
        <v>500</v>
      </c>
      <c r="E187" s="194">
        <v>0</v>
      </c>
      <c r="F187" s="110">
        <f t="shared" si="3"/>
        <v>0</v>
      </c>
      <c r="H187" s="104"/>
      <c r="I187" s="11"/>
      <c r="J187" s="5"/>
      <c r="K187" s="5"/>
      <c r="L187" s="5"/>
      <c r="M187" s="5"/>
      <c r="N187" s="5"/>
      <c r="O187" s="5"/>
      <c r="P187" s="5"/>
      <c r="Q187" s="5"/>
      <c r="R187" s="5"/>
    </row>
    <row r="188" spans="1:18" ht="15" x14ac:dyDescent="0.2">
      <c r="A188" s="214" t="s">
        <v>248</v>
      </c>
      <c r="B188" s="130"/>
      <c r="C188" s="8" t="s">
        <v>1</v>
      </c>
      <c r="D188" s="210">
        <v>1</v>
      </c>
      <c r="E188" s="109">
        <v>0</v>
      </c>
      <c r="F188" s="110">
        <f t="shared" si="3"/>
        <v>0</v>
      </c>
      <c r="H188" s="104"/>
      <c r="I188" s="11"/>
      <c r="J188" s="5"/>
      <c r="K188" s="5"/>
      <c r="L188" s="5"/>
      <c r="M188" s="5"/>
      <c r="N188" s="5"/>
      <c r="O188" s="5"/>
      <c r="P188" s="5"/>
      <c r="Q188" s="5"/>
      <c r="R188" s="5"/>
    </row>
    <row r="189" spans="1:18" ht="15" x14ac:dyDescent="0.2">
      <c r="A189" s="214" t="s">
        <v>247</v>
      </c>
      <c r="B189" s="130"/>
      <c r="C189" s="8" t="s">
        <v>1</v>
      </c>
      <c r="D189" s="210">
        <v>1</v>
      </c>
      <c r="E189" s="194">
        <v>0</v>
      </c>
      <c r="F189" s="110">
        <f t="shared" si="3"/>
        <v>0</v>
      </c>
      <c r="G189" s="11"/>
      <c r="H189" s="11"/>
      <c r="I189" s="5"/>
      <c r="J189" s="5"/>
      <c r="K189" s="5"/>
      <c r="L189" s="5"/>
      <c r="M189" s="5"/>
      <c r="N189" s="5"/>
      <c r="O189" s="5"/>
      <c r="P189" s="5"/>
      <c r="Q189" s="5"/>
    </row>
    <row r="190" spans="1:18" ht="15.75" thickBot="1" x14ac:dyDescent="0.25">
      <c r="A190" s="215" t="s">
        <v>246</v>
      </c>
      <c r="B190" s="216"/>
      <c r="C190" s="28" t="s">
        <v>1</v>
      </c>
      <c r="D190" s="217">
        <v>1</v>
      </c>
      <c r="E190" s="218">
        <v>0</v>
      </c>
      <c r="F190" s="219">
        <f t="shared" si="3"/>
        <v>0</v>
      </c>
      <c r="G190" s="11"/>
      <c r="H190" s="11"/>
      <c r="I190" s="5"/>
      <c r="J190" s="5"/>
      <c r="K190" s="5"/>
      <c r="L190" s="5"/>
      <c r="M190" s="5"/>
      <c r="N190" s="5"/>
      <c r="O190" s="5"/>
      <c r="P190" s="5"/>
      <c r="Q190" s="5"/>
    </row>
    <row r="191" spans="1:18" ht="15.75" thickBot="1" x14ac:dyDescent="0.25">
      <c r="A191" s="197"/>
      <c r="B191" s="197"/>
      <c r="C191" s="5"/>
      <c r="D191" s="213"/>
      <c r="E191" s="197"/>
      <c r="F191" s="197"/>
      <c r="G191" s="11"/>
      <c r="H191" s="11"/>
      <c r="I191" s="5"/>
      <c r="J191" s="5"/>
      <c r="K191" s="5"/>
      <c r="L191" s="5"/>
      <c r="M191" s="5"/>
      <c r="N191" s="5"/>
      <c r="O191" s="5"/>
      <c r="P191" s="5"/>
      <c r="Q191" s="5"/>
    </row>
    <row r="192" spans="1:18" ht="13.5" thickBot="1" x14ac:dyDescent="0.25">
      <c r="A192" s="36" t="s">
        <v>222</v>
      </c>
      <c r="B192" s="36"/>
      <c r="C192" s="36"/>
      <c r="D192" s="36"/>
      <c r="E192" s="36"/>
      <c r="F192" s="202">
        <f>SUM(F78:F190)</f>
        <v>0</v>
      </c>
      <c r="G192" s="104"/>
      <c r="H192" s="11"/>
      <c r="I192" s="5"/>
      <c r="J192" s="5"/>
      <c r="K192" s="5"/>
      <c r="L192" s="5"/>
      <c r="M192" s="5"/>
      <c r="N192" s="5"/>
      <c r="O192" s="5"/>
      <c r="P192" s="5"/>
      <c r="Q192" s="5"/>
    </row>
    <row r="193" spans="1:17" ht="15" x14ac:dyDescent="0.2">
      <c r="A193" s="197"/>
      <c r="G193" s="104"/>
      <c r="H193" s="11"/>
      <c r="I193" s="5"/>
      <c r="J193" s="5"/>
      <c r="K193" s="5"/>
      <c r="L193" s="5"/>
      <c r="M193" s="5"/>
      <c r="N193" s="5"/>
      <c r="O193" s="5"/>
      <c r="P193" s="5"/>
      <c r="Q193" s="5"/>
    </row>
    <row r="194" spans="1:17" ht="13.5" thickBot="1" x14ac:dyDescent="0.25">
      <c r="A194" s="7"/>
      <c r="B194" s="7"/>
      <c r="C194" s="7"/>
      <c r="G194" s="104"/>
      <c r="H194" s="11"/>
      <c r="I194" s="7"/>
      <c r="J194" s="7"/>
      <c r="K194" s="7"/>
      <c r="L194" s="7"/>
      <c r="M194" s="7"/>
      <c r="N194" s="7"/>
      <c r="O194" s="7"/>
      <c r="P194" s="7"/>
      <c r="Q194" s="7"/>
    </row>
    <row r="195" spans="1:17" x14ac:dyDescent="0.2">
      <c r="A195" s="82" t="s">
        <v>2</v>
      </c>
      <c r="B195" s="61">
        <f>SUM(Q73)</f>
        <v>0</v>
      </c>
      <c r="D195" s="5"/>
      <c r="G195" s="104"/>
      <c r="H195" s="11"/>
      <c r="I195" s="4"/>
      <c r="J195" s="4"/>
      <c r="K195" s="4"/>
      <c r="L195" s="4"/>
      <c r="M195" s="4"/>
      <c r="N195" s="4"/>
      <c r="O195" s="4"/>
      <c r="P195" s="4"/>
      <c r="Q195" s="4"/>
    </row>
    <row r="196" spans="1:17" ht="13.5" thickBot="1" x14ac:dyDescent="0.25">
      <c r="A196" s="83" t="s">
        <v>3</v>
      </c>
      <c r="B196" s="81">
        <f>SUM(F192)</f>
        <v>0</v>
      </c>
      <c r="C196" s="10"/>
      <c r="G196" s="104"/>
      <c r="H196" s="11"/>
    </row>
    <row r="197" spans="1:17" ht="13.5" thickBot="1" x14ac:dyDescent="0.25">
      <c r="A197" s="60"/>
      <c r="B197" s="59"/>
      <c r="C197" s="10"/>
      <c r="G197" s="104"/>
      <c r="H197" s="11"/>
    </row>
    <row r="198" spans="1:17" ht="13.5" thickBot="1" x14ac:dyDescent="0.25">
      <c r="A198" s="92" t="s">
        <v>98</v>
      </c>
      <c r="B198" s="58">
        <f>SUM(B195:B196)</f>
        <v>0</v>
      </c>
      <c r="D198" s="11"/>
      <c r="G198" s="104"/>
      <c r="H198" s="11"/>
    </row>
    <row r="199" spans="1:17" x14ac:dyDescent="0.2">
      <c r="G199" s="104"/>
      <c r="H199" s="11"/>
    </row>
    <row r="200" spans="1:17" x14ac:dyDescent="0.2">
      <c r="G200" s="104"/>
      <c r="H200" s="11"/>
    </row>
    <row r="201" spans="1:17" x14ac:dyDescent="0.2">
      <c r="G201" s="104"/>
      <c r="H201" s="11"/>
    </row>
    <row r="202" spans="1:17" x14ac:dyDescent="0.2">
      <c r="G202" s="104"/>
      <c r="H202" s="11"/>
    </row>
    <row r="203" spans="1:17" x14ac:dyDescent="0.2">
      <c r="G203" s="104"/>
      <c r="H203" s="11"/>
    </row>
    <row r="204" spans="1:17" x14ac:dyDescent="0.2">
      <c r="G204" s="104"/>
      <c r="H204" s="11"/>
    </row>
    <row r="205" spans="1:17" x14ac:dyDescent="0.2">
      <c r="G205" s="104"/>
      <c r="H205" s="11"/>
    </row>
    <row r="206" spans="1:17" x14ac:dyDescent="0.2">
      <c r="G206" s="104"/>
      <c r="H206" s="11"/>
    </row>
    <row r="207" spans="1:17" x14ac:dyDescent="0.2">
      <c r="G207" s="104"/>
      <c r="H207" s="11"/>
    </row>
    <row r="208" spans="1:17" x14ac:dyDescent="0.2">
      <c r="G208" s="104"/>
      <c r="H208" s="11"/>
    </row>
    <row r="209" spans="7:8" x14ac:dyDescent="0.2">
      <c r="G209" s="104"/>
      <c r="H209" s="11"/>
    </row>
    <row r="210" spans="7:8" x14ac:dyDescent="0.2">
      <c r="G210" s="104"/>
      <c r="H210" s="11"/>
    </row>
    <row r="211" spans="7:8" x14ac:dyDescent="0.2">
      <c r="G211" s="104"/>
      <c r="H211" s="11"/>
    </row>
    <row r="212" spans="7:8" x14ac:dyDescent="0.2">
      <c r="G212" s="104"/>
      <c r="H212" s="11"/>
    </row>
    <row r="213" spans="7:8" x14ac:dyDescent="0.2">
      <c r="G213" s="104"/>
      <c r="H213" s="11"/>
    </row>
    <row r="214" spans="7:8" x14ac:dyDescent="0.2">
      <c r="G214" s="104"/>
      <c r="H214" s="11"/>
    </row>
    <row r="215" spans="7:8" x14ac:dyDescent="0.2">
      <c r="G215" s="104"/>
      <c r="H215" s="11"/>
    </row>
    <row r="216" spans="7:8" x14ac:dyDescent="0.2">
      <c r="G216" s="104"/>
      <c r="H216" s="11"/>
    </row>
    <row r="217" spans="7:8" x14ac:dyDescent="0.2">
      <c r="G217" s="104"/>
      <c r="H217" s="11"/>
    </row>
    <row r="218" spans="7:8" x14ac:dyDescent="0.2">
      <c r="G218" s="104"/>
      <c r="H218" s="11"/>
    </row>
    <row r="219" spans="7:8" x14ac:dyDescent="0.2">
      <c r="G219" s="104"/>
      <c r="H219" s="11"/>
    </row>
    <row r="220" spans="7:8" x14ac:dyDescent="0.2">
      <c r="G220" s="104"/>
      <c r="H220" s="11"/>
    </row>
    <row r="221" spans="7:8" x14ac:dyDescent="0.2">
      <c r="G221" s="104"/>
      <c r="H221" s="11"/>
    </row>
    <row r="222" spans="7:8" x14ac:dyDescent="0.2">
      <c r="G222" s="104"/>
      <c r="H222" s="11"/>
    </row>
    <row r="223" spans="7:8" x14ac:dyDescent="0.2">
      <c r="G223" s="104"/>
      <c r="H223" s="11"/>
    </row>
    <row r="224" spans="7:8" x14ac:dyDescent="0.2">
      <c r="G224" s="104"/>
      <c r="H224" s="11"/>
    </row>
    <row r="225" spans="7:8" x14ac:dyDescent="0.2">
      <c r="G225" s="104"/>
      <c r="H225" s="11"/>
    </row>
    <row r="226" spans="7:8" x14ac:dyDescent="0.2">
      <c r="G226" s="104"/>
      <c r="H226" s="11"/>
    </row>
    <row r="227" spans="7:8" x14ac:dyDescent="0.2">
      <c r="G227" s="104"/>
      <c r="H227" s="11"/>
    </row>
    <row r="228" spans="7:8" x14ac:dyDescent="0.2">
      <c r="G228" s="104"/>
      <c r="H228" s="11"/>
    </row>
    <row r="229" spans="7:8" x14ac:dyDescent="0.2">
      <c r="G229" s="104"/>
      <c r="H229" s="11"/>
    </row>
    <row r="230" spans="7:8" x14ac:dyDescent="0.2">
      <c r="G230" s="104"/>
      <c r="H230" s="11"/>
    </row>
    <row r="231" spans="7:8" x14ac:dyDescent="0.2">
      <c r="G231" s="104"/>
      <c r="H231" s="11"/>
    </row>
    <row r="232" spans="7:8" x14ac:dyDescent="0.2">
      <c r="G232" s="104"/>
      <c r="H232" s="11"/>
    </row>
    <row r="233" spans="7:8" x14ac:dyDescent="0.2">
      <c r="G233" s="104"/>
      <c r="H233" s="11"/>
    </row>
    <row r="234" spans="7:8" x14ac:dyDescent="0.2">
      <c r="G234" s="104"/>
      <c r="H234" s="11"/>
    </row>
    <row r="235" spans="7:8" x14ac:dyDescent="0.2">
      <c r="G235" s="104"/>
      <c r="H235" s="11"/>
    </row>
    <row r="236" spans="7:8" x14ac:dyDescent="0.2">
      <c r="G236" s="104"/>
      <c r="H236" s="11"/>
    </row>
    <row r="237" spans="7:8" x14ac:dyDescent="0.2">
      <c r="G237" s="104"/>
      <c r="H237" s="11"/>
    </row>
    <row r="238" spans="7:8" x14ac:dyDescent="0.2">
      <c r="G238" s="104"/>
      <c r="H238" s="11"/>
    </row>
    <row r="239" spans="7:8" x14ac:dyDescent="0.2">
      <c r="G239" s="104"/>
      <c r="H239" s="11"/>
    </row>
    <row r="240" spans="7:8" x14ac:dyDescent="0.2">
      <c r="G240" s="104"/>
      <c r="H240" s="11"/>
    </row>
    <row r="241" spans="7:8" x14ac:dyDescent="0.2">
      <c r="G241" s="104"/>
      <c r="H241" s="11"/>
    </row>
    <row r="242" spans="7:8" x14ac:dyDescent="0.2">
      <c r="G242" s="104"/>
      <c r="H242" s="11"/>
    </row>
    <row r="243" spans="7:8" x14ac:dyDescent="0.2">
      <c r="G243" s="104"/>
      <c r="H243" s="11"/>
    </row>
    <row r="244" spans="7:8" x14ac:dyDescent="0.2">
      <c r="G244" s="104"/>
      <c r="H244" s="11"/>
    </row>
    <row r="245" spans="7:8" x14ac:dyDescent="0.2">
      <c r="G245" s="104"/>
      <c r="H245" s="11"/>
    </row>
    <row r="246" spans="7:8" x14ac:dyDescent="0.2">
      <c r="G246" s="104"/>
      <c r="H246" s="11"/>
    </row>
    <row r="247" spans="7:8" x14ac:dyDescent="0.2">
      <c r="G247" s="104"/>
      <c r="H247" s="11"/>
    </row>
    <row r="248" spans="7:8" x14ac:dyDescent="0.2">
      <c r="G248" s="104"/>
      <c r="H248" s="11"/>
    </row>
    <row r="249" spans="7:8" x14ac:dyDescent="0.2">
      <c r="G249" s="104"/>
      <c r="H249" s="11"/>
    </row>
    <row r="250" spans="7:8" x14ac:dyDescent="0.2">
      <c r="G250" s="104"/>
      <c r="H250" s="11"/>
    </row>
    <row r="251" spans="7:8" x14ac:dyDescent="0.2">
      <c r="G251" s="104"/>
      <c r="H251" s="11"/>
    </row>
    <row r="252" spans="7:8" x14ac:dyDescent="0.2">
      <c r="G252" s="104"/>
      <c r="H252" s="11"/>
    </row>
    <row r="253" spans="7:8" x14ac:dyDescent="0.2">
      <c r="G253" s="104"/>
      <c r="H253" s="11"/>
    </row>
    <row r="254" spans="7:8" x14ac:dyDescent="0.2">
      <c r="G254" s="104"/>
      <c r="H254" s="11"/>
    </row>
    <row r="255" spans="7:8" x14ac:dyDescent="0.2">
      <c r="G255" s="104"/>
      <c r="H255" s="11"/>
    </row>
    <row r="256" spans="7:8" x14ac:dyDescent="0.2">
      <c r="G256" s="104"/>
      <c r="H256" s="11"/>
    </row>
    <row r="257" spans="7:8" x14ac:dyDescent="0.2">
      <c r="G257" s="104"/>
      <c r="H257" s="11"/>
    </row>
    <row r="258" spans="7:8" x14ac:dyDescent="0.2">
      <c r="G258" s="104"/>
      <c r="H258" s="11"/>
    </row>
    <row r="259" spans="7:8" x14ac:dyDescent="0.2">
      <c r="G259" s="104"/>
      <c r="H259" s="11"/>
    </row>
    <row r="260" spans="7:8" x14ac:dyDescent="0.2">
      <c r="G260" s="104"/>
      <c r="H260" s="11"/>
    </row>
    <row r="261" spans="7:8" x14ac:dyDescent="0.2">
      <c r="G261" s="104"/>
      <c r="H261" s="11"/>
    </row>
    <row r="262" spans="7:8" x14ac:dyDescent="0.2">
      <c r="G262" s="104"/>
      <c r="H262" s="11"/>
    </row>
    <row r="263" spans="7:8" x14ac:dyDescent="0.2">
      <c r="G263" s="104"/>
      <c r="H263" s="11"/>
    </row>
    <row r="264" spans="7:8" x14ac:dyDescent="0.2">
      <c r="G264" s="104"/>
      <c r="H264" s="11"/>
    </row>
    <row r="265" spans="7:8" x14ac:dyDescent="0.2">
      <c r="G265" s="104"/>
      <c r="H265" s="11"/>
    </row>
    <row r="266" spans="7:8" x14ac:dyDescent="0.2">
      <c r="G266" s="104"/>
      <c r="H266" s="11"/>
    </row>
    <row r="267" spans="7:8" x14ac:dyDescent="0.2">
      <c r="G267" s="104"/>
      <c r="H267" s="11"/>
    </row>
    <row r="268" spans="7:8" x14ac:dyDescent="0.2">
      <c r="G268" s="104"/>
      <c r="H268" s="11"/>
    </row>
    <row r="269" spans="7:8" x14ac:dyDescent="0.2">
      <c r="G269" s="104"/>
      <c r="H269" s="11"/>
    </row>
    <row r="270" spans="7:8" x14ac:dyDescent="0.2">
      <c r="G270" s="104"/>
      <c r="H270" s="11"/>
    </row>
    <row r="271" spans="7:8" x14ac:dyDescent="0.2">
      <c r="G271" s="104"/>
      <c r="H271" s="11"/>
    </row>
    <row r="272" spans="7:8" x14ac:dyDescent="0.2">
      <c r="G272" s="104"/>
      <c r="H272" s="11"/>
    </row>
    <row r="273" spans="7:8" x14ac:dyDescent="0.2">
      <c r="G273" s="104"/>
      <c r="H273" s="11"/>
    </row>
    <row r="274" spans="7:8" x14ac:dyDescent="0.2">
      <c r="G274" s="104"/>
      <c r="H274" s="11"/>
    </row>
    <row r="275" spans="7:8" x14ac:dyDescent="0.2">
      <c r="G275" s="104"/>
      <c r="H275" s="11"/>
    </row>
    <row r="276" spans="7:8" x14ac:dyDescent="0.2">
      <c r="G276" s="104"/>
      <c r="H276" s="11"/>
    </row>
    <row r="277" spans="7:8" x14ac:dyDescent="0.2">
      <c r="G277" s="104"/>
      <c r="H277" s="11"/>
    </row>
    <row r="278" spans="7:8" x14ac:dyDescent="0.2">
      <c r="G278" s="104"/>
      <c r="H278" s="11"/>
    </row>
    <row r="279" spans="7:8" x14ac:dyDescent="0.2">
      <c r="G279" s="104"/>
      <c r="H279" s="11"/>
    </row>
    <row r="280" spans="7:8" x14ac:dyDescent="0.2">
      <c r="G280" s="104"/>
      <c r="H280" s="11"/>
    </row>
    <row r="281" spans="7:8" x14ac:dyDescent="0.2">
      <c r="G281" s="104"/>
      <c r="H281" s="11"/>
    </row>
    <row r="282" spans="7:8" x14ac:dyDescent="0.2">
      <c r="G282" s="104"/>
      <c r="H282" s="11"/>
    </row>
    <row r="283" spans="7:8" x14ac:dyDescent="0.2">
      <c r="G283" s="104"/>
      <c r="H283" s="11"/>
    </row>
    <row r="284" spans="7:8" x14ac:dyDescent="0.2">
      <c r="G284" s="104"/>
      <c r="H284" s="11"/>
    </row>
    <row r="285" spans="7:8" x14ac:dyDescent="0.2">
      <c r="G285" s="104"/>
      <c r="H285" s="11"/>
    </row>
    <row r="286" spans="7:8" x14ac:dyDescent="0.2">
      <c r="G286" s="104"/>
      <c r="H286" s="11"/>
    </row>
    <row r="287" spans="7:8" x14ac:dyDescent="0.2">
      <c r="G287" s="104"/>
      <c r="H287" s="11"/>
    </row>
    <row r="288" spans="7:8" x14ac:dyDescent="0.2">
      <c r="G288" s="104"/>
      <c r="H288" s="11"/>
    </row>
    <row r="289" spans="7:8" x14ac:dyDescent="0.2">
      <c r="G289" s="104"/>
      <c r="H289" s="11"/>
    </row>
    <row r="290" spans="7:8" x14ac:dyDescent="0.2">
      <c r="G290" s="104"/>
      <c r="H290" s="11"/>
    </row>
    <row r="291" spans="7:8" x14ac:dyDescent="0.2">
      <c r="G291" s="104"/>
      <c r="H291" s="11"/>
    </row>
    <row r="292" spans="7:8" x14ac:dyDescent="0.2">
      <c r="G292" s="104"/>
      <c r="H292" s="11"/>
    </row>
    <row r="293" spans="7:8" x14ac:dyDescent="0.2">
      <c r="G293" s="104"/>
      <c r="H293" s="11"/>
    </row>
    <row r="294" spans="7:8" x14ac:dyDescent="0.2">
      <c r="G294" s="104"/>
      <c r="H294" s="11"/>
    </row>
    <row r="295" spans="7:8" x14ac:dyDescent="0.2">
      <c r="G295" s="104"/>
      <c r="H295" s="11"/>
    </row>
    <row r="296" spans="7:8" x14ac:dyDescent="0.2">
      <c r="G296" s="104"/>
      <c r="H296" s="11"/>
    </row>
    <row r="297" spans="7:8" x14ac:dyDescent="0.2">
      <c r="G297" s="104"/>
      <c r="H297" s="11"/>
    </row>
    <row r="298" spans="7:8" x14ac:dyDescent="0.2">
      <c r="G298" s="104"/>
      <c r="H298" s="11"/>
    </row>
    <row r="299" spans="7:8" x14ac:dyDescent="0.2">
      <c r="G299" s="104"/>
      <c r="H299" s="11"/>
    </row>
    <row r="300" spans="7:8" x14ac:dyDescent="0.2">
      <c r="G300" s="104"/>
      <c r="H300" s="11"/>
    </row>
    <row r="301" spans="7:8" x14ac:dyDescent="0.2">
      <c r="G301" s="104"/>
      <c r="H301" s="11"/>
    </row>
    <row r="302" spans="7:8" x14ac:dyDescent="0.2">
      <c r="G302" s="104"/>
      <c r="H302" s="11"/>
    </row>
    <row r="303" spans="7:8" x14ac:dyDescent="0.2">
      <c r="G303" s="104"/>
      <c r="H303" s="11"/>
    </row>
    <row r="304" spans="7:8" x14ac:dyDescent="0.2">
      <c r="G304" s="104"/>
      <c r="H304" s="11"/>
    </row>
    <row r="305" spans="7:8" x14ac:dyDescent="0.2">
      <c r="G305" s="104"/>
      <c r="H305" s="11"/>
    </row>
    <row r="306" spans="7:8" x14ac:dyDescent="0.2">
      <c r="G306" s="104"/>
      <c r="H306" s="11"/>
    </row>
    <row r="307" spans="7:8" x14ac:dyDescent="0.2">
      <c r="G307" s="104"/>
      <c r="H307" s="11"/>
    </row>
    <row r="308" spans="7:8" x14ac:dyDescent="0.2">
      <c r="G308" s="104"/>
      <c r="H308" s="11"/>
    </row>
    <row r="309" spans="7:8" x14ac:dyDescent="0.2">
      <c r="G309" s="104"/>
      <c r="H309" s="11"/>
    </row>
    <row r="310" spans="7:8" x14ac:dyDescent="0.2">
      <c r="G310" s="104"/>
      <c r="H310" s="11"/>
    </row>
    <row r="311" spans="7:8" x14ac:dyDescent="0.2">
      <c r="G311" s="104"/>
      <c r="H311" s="11"/>
    </row>
    <row r="312" spans="7:8" x14ac:dyDescent="0.2">
      <c r="G312" s="104"/>
      <c r="H312" s="11"/>
    </row>
    <row r="313" spans="7:8" x14ac:dyDescent="0.2">
      <c r="G313" s="104"/>
      <c r="H313" s="11"/>
    </row>
    <row r="314" spans="7:8" x14ac:dyDescent="0.2">
      <c r="G314" s="104"/>
      <c r="H314" s="11"/>
    </row>
    <row r="315" spans="7:8" x14ac:dyDescent="0.2">
      <c r="G315" s="104"/>
      <c r="H315" s="11"/>
    </row>
    <row r="316" spans="7:8" x14ac:dyDescent="0.2">
      <c r="G316" s="104"/>
      <c r="H316" s="11"/>
    </row>
    <row r="317" spans="7:8" x14ac:dyDescent="0.2">
      <c r="G317" s="104"/>
      <c r="H317" s="11"/>
    </row>
    <row r="318" spans="7:8" x14ac:dyDescent="0.2">
      <c r="G318" s="104"/>
      <c r="H318" s="11"/>
    </row>
    <row r="319" spans="7:8" x14ac:dyDescent="0.2">
      <c r="G319" s="104"/>
      <c r="H319" s="11"/>
    </row>
    <row r="320" spans="7:8" x14ac:dyDescent="0.2">
      <c r="G320" s="104"/>
      <c r="H320" s="11"/>
    </row>
    <row r="321" spans="7:8" x14ac:dyDescent="0.2">
      <c r="G321" s="104"/>
      <c r="H321" s="11"/>
    </row>
    <row r="322" spans="7:8" x14ac:dyDescent="0.2">
      <c r="G322" s="104"/>
      <c r="H322" s="11"/>
    </row>
    <row r="323" spans="7:8" x14ac:dyDescent="0.2">
      <c r="G323" s="104"/>
      <c r="H323" s="11"/>
    </row>
    <row r="324" spans="7:8" x14ac:dyDescent="0.2">
      <c r="G324" s="104"/>
      <c r="H324" s="11"/>
    </row>
    <row r="325" spans="7:8" x14ac:dyDescent="0.2">
      <c r="G325" s="104"/>
      <c r="H325" s="11"/>
    </row>
    <row r="326" spans="7:8" x14ac:dyDescent="0.2">
      <c r="G326" s="104"/>
      <c r="H326" s="11"/>
    </row>
    <row r="327" spans="7:8" x14ac:dyDescent="0.2">
      <c r="G327" s="104"/>
      <c r="H327" s="11"/>
    </row>
    <row r="328" spans="7:8" x14ac:dyDescent="0.2">
      <c r="G328" s="104"/>
      <c r="H328" s="11"/>
    </row>
    <row r="329" spans="7:8" x14ac:dyDescent="0.2">
      <c r="G329" s="104"/>
      <c r="H329" s="11"/>
    </row>
    <row r="330" spans="7:8" x14ac:dyDescent="0.2">
      <c r="G330" s="104"/>
      <c r="H330" s="11"/>
    </row>
    <row r="331" spans="7:8" x14ac:dyDescent="0.2">
      <c r="G331" s="104"/>
      <c r="H331" s="11"/>
    </row>
    <row r="332" spans="7:8" x14ac:dyDescent="0.2">
      <c r="G332" s="104"/>
      <c r="H332" s="11"/>
    </row>
    <row r="333" spans="7:8" x14ac:dyDescent="0.2">
      <c r="G333" s="104"/>
      <c r="H333" s="11"/>
    </row>
    <row r="334" spans="7:8" x14ac:dyDescent="0.2">
      <c r="G334" s="104"/>
      <c r="H334" s="11"/>
    </row>
    <row r="335" spans="7:8" x14ac:dyDescent="0.2">
      <c r="G335" s="104"/>
      <c r="H335" s="11"/>
    </row>
    <row r="336" spans="7:8" x14ac:dyDescent="0.2">
      <c r="G336" s="104"/>
      <c r="H336" s="11"/>
    </row>
    <row r="337" spans="7:8" x14ac:dyDescent="0.2">
      <c r="G337" s="104"/>
      <c r="H337" s="11"/>
    </row>
    <row r="338" spans="7:8" x14ac:dyDescent="0.2">
      <c r="G338" s="104"/>
      <c r="H338" s="11"/>
    </row>
    <row r="339" spans="7:8" x14ac:dyDescent="0.2">
      <c r="G339" s="104"/>
      <c r="H339" s="11"/>
    </row>
    <row r="340" spans="7:8" x14ac:dyDescent="0.2">
      <c r="G340" s="104"/>
      <c r="H340" s="11"/>
    </row>
    <row r="341" spans="7:8" x14ac:dyDescent="0.2">
      <c r="G341" s="104"/>
      <c r="H341" s="11"/>
    </row>
    <row r="342" spans="7:8" x14ac:dyDescent="0.2">
      <c r="G342" s="104"/>
      <c r="H342" s="11"/>
    </row>
    <row r="343" spans="7:8" x14ac:dyDescent="0.2">
      <c r="G343" s="104"/>
      <c r="H343" s="11"/>
    </row>
    <row r="344" spans="7:8" x14ac:dyDescent="0.2">
      <c r="G344" s="104"/>
      <c r="H344" s="11"/>
    </row>
    <row r="345" spans="7:8" x14ac:dyDescent="0.2">
      <c r="G345" s="104"/>
      <c r="H345" s="11"/>
    </row>
    <row r="346" spans="7:8" x14ac:dyDescent="0.2">
      <c r="G346" s="104"/>
      <c r="H346" s="11"/>
    </row>
    <row r="347" spans="7:8" x14ac:dyDescent="0.2">
      <c r="G347" s="104"/>
      <c r="H347" s="11"/>
    </row>
    <row r="348" spans="7:8" x14ac:dyDescent="0.2">
      <c r="G348" s="104"/>
      <c r="H348" s="11"/>
    </row>
    <row r="349" spans="7:8" x14ac:dyDescent="0.2">
      <c r="G349" s="104"/>
      <c r="H349" s="11"/>
    </row>
    <row r="350" spans="7:8" x14ac:dyDescent="0.2">
      <c r="G350" s="104"/>
      <c r="H350" s="11"/>
    </row>
    <row r="351" spans="7:8" x14ac:dyDescent="0.2">
      <c r="G351" s="104"/>
      <c r="H351" s="11"/>
    </row>
    <row r="352" spans="7:8" x14ac:dyDescent="0.2">
      <c r="G352" s="104"/>
      <c r="H352" s="11"/>
    </row>
    <row r="353" spans="7:8" x14ac:dyDescent="0.2">
      <c r="G353" s="104"/>
      <c r="H353" s="11"/>
    </row>
    <row r="354" spans="7:8" x14ac:dyDescent="0.2">
      <c r="G354" s="104"/>
      <c r="H354" s="11"/>
    </row>
    <row r="355" spans="7:8" x14ac:dyDescent="0.2">
      <c r="G355" s="104"/>
      <c r="H355" s="11"/>
    </row>
    <row r="356" spans="7:8" x14ac:dyDescent="0.2">
      <c r="G356" s="104"/>
      <c r="H356" s="11"/>
    </row>
    <row r="357" spans="7:8" x14ac:dyDescent="0.2">
      <c r="G357" s="104"/>
      <c r="H357" s="11"/>
    </row>
    <row r="358" spans="7:8" x14ac:dyDescent="0.2">
      <c r="G358" s="104"/>
      <c r="H358" s="11"/>
    </row>
    <row r="359" spans="7:8" x14ac:dyDescent="0.2">
      <c r="G359" s="104"/>
      <c r="H359" s="11"/>
    </row>
    <row r="360" spans="7:8" x14ac:dyDescent="0.2">
      <c r="G360" s="104"/>
      <c r="H360" s="11"/>
    </row>
    <row r="361" spans="7:8" x14ac:dyDescent="0.2">
      <c r="G361" s="104"/>
      <c r="H361" s="11"/>
    </row>
    <row r="362" spans="7:8" x14ac:dyDescent="0.2">
      <c r="G362" s="104"/>
      <c r="H362" s="11"/>
    </row>
    <row r="363" spans="7:8" x14ac:dyDescent="0.2">
      <c r="G363" s="104"/>
      <c r="H363" s="11"/>
    </row>
    <row r="364" spans="7:8" x14ac:dyDescent="0.2">
      <c r="G364" s="104"/>
      <c r="H364" s="11"/>
    </row>
    <row r="365" spans="7:8" x14ac:dyDescent="0.2">
      <c r="G365" s="104"/>
      <c r="H365" s="11"/>
    </row>
    <row r="366" spans="7:8" x14ac:dyDescent="0.2">
      <c r="G366" s="104"/>
      <c r="H366" s="11"/>
    </row>
    <row r="367" spans="7:8" x14ac:dyDescent="0.2">
      <c r="G367" s="104"/>
      <c r="H367" s="11"/>
    </row>
    <row r="368" spans="7:8" x14ac:dyDescent="0.2">
      <c r="G368" s="104"/>
      <c r="H368" s="11"/>
    </row>
    <row r="369" spans="7:9" x14ac:dyDescent="0.2">
      <c r="G369" s="104"/>
      <c r="H369" s="11"/>
    </row>
    <row r="370" spans="7:9" x14ac:dyDescent="0.2">
      <c r="G370" s="104"/>
      <c r="H370" s="11"/>
    </row>
    <row r="371" spans="7:9" x14ac:dyDescent="0.2">
      <c r="G371" s="104"/>
      <c r="H371" s="11"/>
    </row>
    <row r="372" spans="7:9" x14ac:dyDescent="0.2">
      <c r="G372" s="104"/>
      <c r="H372" s="11"/>
    </row>
    <row r="373" spans="7:9" x14ac:dyDescent="0.2">
      <c r="G373" s="104"/>
      <c r="H373" s="11"/>
    </row>
    <row r="374" spans="7:9" x14ac:dyDescent="0.2">
      <c r="G374" s="104"/>
      <c r="H374" s="11"/>
    </row>
    <row r="375" spans="7:9" x14ac:dyDescent="0.2">
      <c r="G375" s="104"/>
      <c r="H375" s="11"/>
    </row>
    <row r="376" spans="7:9" x14ac:dyDescent="0.2">
      <c r="G376" s="104"/>
      <c r="H376" s="11"/>
    </row>
    <row r="377" spans="7:9" x14ac:dyDescent="0.2">
      <c r="G377" s="104"/>
      <c r="H377" s="11"/>
    </row>
    <row r="378" spans="7:9" x14ac:dyDescent="0.2">
      <c r="G378" s="104"/>
      <c r="H378" s="11"/>
    </row>
    <row r="379" spans="7:9" x14ac:dyDescent="0.2">
      <c r="G379" s="104"/>
      <c r="H379" s="11"/>
    </row>
    <row r="380" spans="7:9" x14ac:dyDescent="0.2">
      <c r="G380" s="104"/>
      <c r="H380" s="11"/>
      <c r="I380" s="105"/>
    </row>
    <row r="381" spans="7:9" x14ac:dyDescent="0.2">
      <c r="G381" s="104"/>
      <c r="H381" s="11"/>
      <c r="I381" s="105"/>
    </row>
    <row r="382" spans="7:9" x14ac:dyDescent="0.2">
      <c r="G382" s="104"/>
      <c r="H382" s="11"/>
      <c r="I382" s="105"/>
    </row>
    <row r="383" spans="7:9" x14ac:dyDescent="0.2">
      <c r="G383" s="104"/>
      <c r="H383" s="11"/>
      <c r="I383" s="105"/>
    </row>
    <row r="384" spans="7:9" x14ac:dyDescent="0.2">
      <c r="G384" s="104"/>
      <c r="H384" s="11"/>
      <c r="I384" s="105"/>
    </row>
    <row r="385" spans="7:9" x14ac:dyDescent="0.2">
      <c r="G385" s="104"/>
      <c r="H385" s="11"/>
      <c r="I385" s="105"/>
    </row>
    <row r="386" spans="7:9" x14ac:dyDescent="0.2">
      <c r="G386" s="104"/>
      <c r="H386" s="11"/>
      <c r="I386" s="105"/>
    </row>
    <row r="387" spans="7:9" x14ac:dyDescent="0.2">
      <c r="G387" s="104"/>
      <c r="H387" s="11"/>
      <c r="I387" s="105"/>
    </row>
    <row r="388" spans="7:9" x14ac:dyDescent="0.2">
      <c r="G388" s="104"/>
      <c r="H388" s="11"/>
      <c r="I388" s="105"/>
    </row>
    <row r="389" spans="7:9" x14ac:dyDescent="0.2">
      <c r="G389" s="104"/>
      <c r="H389" s="11"/>
      <c r="I389" s="105"/>
    </row>
    <row r="390" spans="7:9" x14ac:dyDescent="0.2">
      <c r="G390" s="104"/>
      <c r="H390" s="11"/>
      <c r="I390" s="105"/>
    </row>
    <row r="391" spans="7:9" x14ac:dyDescent="0.2">
      <c r="G391" s="104"/>
      <c r="H391" s="11"/>
      <c r="I391" s="105"/>
    </row>
    <row r="392" spans="7:9" x14ac:dyDescent="0.2">
      <c r="G392" s="104"/>
      <c r="H392" s="11"/>
      <c r="I392" s="105"/>
    </row>
    <row r="393" spans="7:9" x14ac:dyDescent="0.2">
      <c r="G393" s="104"/>
      <c r="H393" s="11"/>
      <c r="I393" s="105"/>
    </row>
    <row r="394" spans="7:9" x14ac:dyDescent="0.2">
      <c r="G394" s="104"/>
      <c r="H394" s="11"/>
      <c r="I394" s="105"/>
    </row>
    <row r="395" spans="7:9" x14ac:dyDescent="0.2">
      <c r="G395" s="104"/>
      <c r="H395" s="11"/>
      <c r="I395" s="105"/>
    </row>
    <row r="396" spans="7:9" x14ac:dyDescent="0.2">
      <c r="G396" s="104"/>
      <c r="H396" s="11"/>
      <c r="I396" s="105"/>
    </row>
    <row r="397" spans="7:9" x14ac:dyDescent="0.2">
      <c r="G397" s="104"/>
      <c r="H397" s="11"/>
      <c r="I397" s="105"/>
    </row>
    <row r="398" spans="7:9" x14ac:dyDescent="0.2">
      <c r="G398" s="104"/>
      <c r="H398" s="11"/>
      <c r="I398" s="105"/>
    </row>
    <row r="399" spans="7:9" x14ac:dyDescent="0.2">
      <c r="G399" s="104"/>
      <c r="H399" s="11"/>
      <c r="I399" s="105"/>
    </row>
    <row r="400" spans="7:9" x14ac:dyDescent="0.2">
      <c r="G400" s="104"/>
      <c r="H400" s="11"/>
      <c r="I400" s="105"/>
    </row>
    <row r="401" spans="7:9" x14ac:dyDescent="0.2">
      <c r="G401" s="104"/>
      <c r="H401" s="11"/>
      <c r="I401" s="105"/>
    </row>
    <row r="402" spans="7:9" x14ac:dyDescent="0.2">
      <c r="G402" s="104"/>
      <c r="H402" s="11"/>
      <c r="I402" s="105"/>
    </row>
    <row r="403" spans="7:9" x14ac:dyDescent="0.2">
      <c r="G403" s="104"/>
      <c r="H403" s="11"/>
      <c r="I403" s="105"/>
    </row>
    <row r="404" spans="7:9" x14ac:dyDescent="0.2">
      <c r="G404" s="104"/>
      <c r="H404" s="11"/>
      <c r="I404" s="105"/>
    </row>
    <row r="405" spans="7:9" x14ac:dyDescent="0.2">
      <c r="G405" s="104"/>
      <c r="H405" s="11"/>
      <c r="I405" s="105"/>
    </row>
    <row r="406" spans="7:9" x14ac:dyDescent="0.2">
      <c r="G406" s="104"/>
      <c r="H406" s="11"/>
      <c r="I406" s="105"/>
    </row>
    <row r="407" spans="7:9" x14ac:dyDescent="0.2">
      <c r="G407" s="104"/>
      <c r="H407" s="11"/>
      <c r="I407" s="105"/>
    </row>
    <row r="408" spans="7:9" x14ac:dyDescent="0.2">
      <c r="G408" s="104"/>
      <c r="H408" s="11"/>
      <c r="I408" s="105"/>
    </row>
    <row r="409" spans="7:9" x14ac:dyDescent="0.2">
      <c r="G409" s="104"/>
      <c r="H409" s="11"/>
      <c r="I409" s="105"/>
    </row>
    <row r="410" spans="7:9" x14ac:dyDescent="0.2">
      <c r="G410" s="104"/>
      <c r="H410" s="11"/>
      <c r="I410" s="105"/>
    </row>
    <row r="411" spans="7:9" x14ac:dyDescent="0.2">
      <c r="G411" s="104"/>
      <c r="H411" s="11"/>
      <c r="I411" s="105"/>
    </row>
    <row r="412" spans="7:9" x14ac:dyDescent="0.2">
      <c r="G412" s="104"/>
      <c r="H412" s="11"/>
      <c r="I412" s="105"/>
    </row>
    <row r="413" spans="7:9" x14ac:dyDescent="0.2">
      <c r="G413" s="104"/>
      <c r="H413" s="11"/>
      <c r="I413" s="105"/>
    </row>
    <row r="414" spans="7:9" x14ac:dyDescent="0.2">
      <c r="G414" s="104"/>
      <c r="H414" s="11"/>
      <c r="I414" s="105"/>
    </row>
    <row r="415" spans="7:9" x14ac:dyDescent="0.2">
      <c r="G415" s="104"/>
      <c r="H415" s="11"/>
      <c r="I415" s="105"/>
    </row>
    <row r="416" spans="7:9" x14ac:dyDescent="0.2">
      <c r="G416" s="104"/>
      <c r="H416" s="11"/>
      <c r="I416" s="105"/>
    </row>
    <row r="417" spans="7:9" x14ac:dyDescent="0.2">
      <c r="G417" s="104"/>
      <c r="H417" s="11"/>
      <c r="I417" s="105"/>
    </row>
    <row r="418" spans="7:9" x14ac:dyDescent="0.2">
      <c r="G418" s="104"/>
      <c r="H418" s="11"/>
      <c r="I418" s="105"/>
    </row>
    <row r="419" spans="7:9" x14ac:dyDescent="0.2">
      <c r="G419" s="104"/>
      <c r="H419" s="11"/>
      <c r="I419" s="105"/>
    </row>
    <row r="420" spans="7:9" x14ac:dyDescent="0.2">
      <c r="G420" s="104"/>
      <c r="H420" s="11"/>
      <c r="I420" s="105"/>
    </row>
    <row r="421" spans="7:9" x14ac:dyDescent="0.2">
      <c r="G421" s="104"/>
      <c r="H421" s="11"/>
      <c r="I421" s="105"/>
    </row>
    <row r="422" spans="7:9" x14ac:dyDescent="0.2">
      <c r="G422" s="104"/>
      <c r="H422" s="11"/>
      <c r="I422" s="105"/>
    </row>
    <row r="423" spans="7:9" x14ac:dyDescent="0.2">
      <c r="G423" s="104"/>
      <c r="H423" s="11"/>
      <c r="I423" s="105"/>
    </row>
    <row r="424" spans="7:9" x14ac:dyDescent="0.2">
      <c r="G424" s="104"/>
      <c r="H424" s="11"/>
      <c r="I424" s="105"/>
    </row>
    <row r="425" spans="7:9" x14ac:dyDescent="0.2">
      <c r="G425" s="104"/>
      <c r="H425" s="11"/>
      <c r="I425" s="105"/>
    </row>
    <row r="426" spans="7:9" x14ac:dyDescent="0.2">
      <c r="G426" s="104"/>
      <c r="H426" s="11"/>
      <c r="I426" s="105"/>
    </row>
    <row r="427" spans="7:9" x14ac:dyDescent="0.2">
      <c r="G427" s="104"/>
      <c r="H427" s="11"/>
      <c r="I427" s="105"/>
    </row>
    <row r="428" spans="7:9" x14ac:dyDescent="0.2">
      <c r="G428" s="104"/>
      <c r="H428" s="11"/>
      <c r="I428" s="105"/>
    </row>
    <row r="429" spans="7:9" x14ac:dyDescent="0.2">
      <c r="G429" s="104"/>
      <c r="H429" s="11"/>
      <c r="I429" s="105"/>
    </row>
    <row r="430" spans="7:9" x14ac:dyDescent="0.2">
      <c r="G430" s="104"/>
      <c r="H430" s="11"/>
      <c r="I430" s="105"/>
    </row>
    <row r="431" spans="7:9" x14ac:dyDescent="0.2">
      <c r="G431" s="104"/>
      <c r="H431" s="11"/>
      <c r="I431" s="105"/>
    </row>
    <row r="432" spans="7:9" x14ac:dyDescent="0.2">
      <c r="G432" s="104"/>
      <c r="H432" s="11"/>
      <c r="I432" s="105"/>
    </row>
    <row r="433" spans="7:9" x14ac:dyDescent="0.2">
      <c r="G433" s="104"/>
      <c r="H433" s="11"/>
      <c r="I433" s="105"/>
    </row>
    <row r="434" spans="7:9" x14ac:dyDescent="0.2">
      <c r="G434" s="104"/>
      <c r="H434" s="11"/>
      <c r="I434" s="105"/>
    </row>
    <row r="435" spans="7:9" x14ac:dyDescent="0.2">
      <c r="G435" s="104"/>
      <c r="H435" s="11"/>
      <c r="I435" s="105"/>
    </row>
    <row r="436" spans="7:9" x14ac:dyDescent="0.2">
      <c r="G436" s="104"/>
      <c r="H436" s="11"/>
      <c r="I436" s="105"/>
    </row>
    <row r="437" spans="7:9" x14ac:dyDescent="0.2">
      <c r="G437" s="104"/>
      <c r="H437" s="11"/>
      <c r="I437" s="105"/>
    </row>
    <row r="438" spans="7:9" x14ac:dyDescent="0.2">
      <c r="G438" s="104"/>
      <c r="H438" s="11"/>
      <c r="I438" s="105"/>
    </row>
    <row r="439" spans="7:9" x14ac:dyDescent="0.2">
      <c r="G439" s="104"/>
      <c r="H439" s="11"/>
      <c r="I439" s="105"/>
    </row>
    <row r="440" spans="7:9" x14ac:dyDescent="0.2">
      <c r="G440" s="104"/>
      <c r="H440" s="11"/>
      <c r="I440" s="105"/>
    </row>
    <row r="441" spans="7:9" x14ac:dyDescent="0.2">
      <c r="G441" s="104"/>
      <c r="H441" s="11"/>
      <c r="I441" s="105"/>
    </row>
    <row r="442" spans="7:9" x14ac:dyDescent="0.2">
      <c r="G442" s="104"/>
      <c r="H442" s="11"/>
      <c r="I442" s="105"/>
    </row>
    <row r="443" spans="7:9" x14ac:dyDescent="0.2">
      <c r="G443" s="104"/>
      <c r="H443" s="11"/>
      <c r="I443" s="105"/>
    </row>
    <row r="444" spans="7:9" x14ac:dyDescent="0.2">
      <c r="G444" s="104"/>
      <c r="H444" s="11"/>
      <c r="I444" s="105"/>
    </row>
    <row r="445" spans="7:9" x14ac:dyDescent="0.2">
      <c r="G445" s="104"/>
      <c r="H445" s="11"/>
      <c r="I445" s="105"/>
    </row>
    <row r="446" spans="7:9" x14ac:dyDescent="0.2">
      <c r="G446" s="104"/>
      <c r="H446" s="11"/>
      <c r="I446" s="105"/>
    </row>
    <row r="447" spans="7:9" x14ac:dyDescent="0.2">
      <c r="G447" s="104"/>
      <c r="H447" s="11"/>
      <c r="I447" s="105"/>
    </row>
    <row r="448" spans="7:9" x14ac:dyDescent="0.2">
      <c r="G448" s="104"/>
      <c r="H448" s="11"/>
      <c r="I448" s="105"/>
    </row>
    <row r="449" spans="7:9" x14ac:dyDescent="0.2">
      <c r="G449" s="104"/>
      <c r="H449" s="11"/>
      <c r="I449" s="105"/>
    </row>
    <row r="450" spans="7:9" x14ac:dyDescent="0.2">
      <c r="G450" s="104"/>
      <c r="H450" s="11"/>
      <c r="I450" s="105"/>
    </row>
    <row r="451" spans="7:9" x14ac:dyDescent="0.2">
      <c r="G451" s="104"/>
      <c r="H451" s="11"/>
      <c r="I451" s="105"/>
    </row>
    <row r="452" spans="7:9" x14ac:dyDescent="0.2">
      <c r="G452" s="104"/>
      <c r="H452" s="11"/>
      <c r="I452" s="105"/>
    </row>
    <row r="453" spans="7:9" x14ac:dyDescent="0.2">
      <c r="G453" s="104"/>
      <c r="H453" s="11"/>
      <c r="I453" s="105"/>
    </row>
    <row r="454" spans="7:9" x14ac:dyDescent="0.2">
      <c r="G454" s="104"/>
      <c r="H454" s="11"/>
      <c r="I454" s="105"/>
    </row>
    <row r="455" spans="7:9" x14ac:dyDescent="0.2">
      <c r="G455" s="104"/>
      <c r="H455" s="11"/>
      <c r="I455" s="105"/>
    </row>
    <row r="456" spans="7:9" x14ac:dyDescent="0.2">
      <c r="G456" s="104"/>
      <c r="H456" s="11"/>
      <c r="I456" s="105"/>
    </row>
    <row r="457" spans="7:9" x14ac:dyDescent="0.2">
      <c r="G457" s="104"/>
      <c r="H457" s="11"/>
      <c r="I457" s="105"/>
    </row>
    <row r="458" spans="7:9" x14ac:dyDescent="0.2">
      <c r="G458" s="104"/>
      <c r="H458" s="11"/>
      <c r="I458" s="105"/>
    </row>
    <row r="459" spans="7:9" x14ac:dyDescent="0.2">
      <c r="G459" s="104"/>
      <c r="H459" s="11"/>
      <c r="I459" s="105"/>
    </row>
    <row r="460" spans="7:9" x14ac:dyDescent="0.2">
      <c r="G460" s="104"/>
      <c r="H460" s="11"/>
      <c r="I460" s="105"/>
    </row>
    <row r="461" spans="7:9" x14ac:dyDescent="0.2">
      <c r="G461" s="104"/>
      <c r="H461" s="11"/>
      <c r="I461" s="105"/>
    </row>
    <row r="462" spans="7:9" x14ac:dyDescent="0.2">
      <c r="G462" s="104"/>
      <c r="H462" s="11"/>
      <c r="I462" s="105"/>
    </row>
    <row r="463" spans="7:9" x14ac:dyDescent="0.2">
      <c r="G463" s="104"/>
      <c r="H463" s="11"/>
      <c r="I463" s="105"/>
    </row>
    <row r="464" spans="7:9" x14ac:dyDescent="0.2">
      <c r="G464" s="104"/>
      <c r="H464" s="11"/>
      <c r="I464" s="105"/>
    </row>
    <row r="465" spans="7:9" x14ac:dyDescent="0.2">
      <c r="G465" s="104"/>
      <c r="H465" s="11"/>
      <c r="I465" s="105"/>
    </row>
    <row r="466" spans="7:9" x14ac:dyDescent="0.2">
      <c r="G466" s="104"/>
      <c r="H466" s="11"/>
      <c r="I466" s="105"/>
    </row>
    <row r="467" spans="7:9" x14ac:dyDescent="0.2">
      <c r="G467" s="104"/>
      <c r="H467" s="11"/>
      <c r="I467" s="105"/>
    </row>
    <row r="468" spans="7:9" x14ac:dyDescent="0.2">
      <c r="G468" s="104"/>
      <c r="H468" s="11"/>
      <c r="I468" s="105"/>
    </row>
    <row r="469" spans="7:9" x14ac:dyDescent="0.2">
      <c r="G469" s="104"/>
      <c r="H469" s="11"/>
      <c r="I469" s="105"/>
    </row>
    <row r="470" spans="7:9" x14ac:dyDescent="0.2">
      <c r="G470" s="104"/>
      <c r="H470" s="11"/>
      <c r="I470" s="105"/>
    </row>
    <row r="471" spans="7:9" x14ac:dyDescent="0.2">
      <c r="G471" s="104"/>
      <c r="H471" s="11"/>
      <c r="I471" s="105"/>
    </row>
    <row r="472" spans="7:9" x14ac:dyDescent="0.2">
      <c r="G472" s="104"/>
      <c r="H472" s="11"/>
      <c r="I472" s="105"/>
    </row>
    <row r="473" spans="7:9" x14ac:dyDescent="0.2">
      <c r="G473" s="104"/>
      <c r="H473" s="11"/>
      <c r="I473" s="105"/>
    </row>
    <row r="474" spans="7:9" x14ac:dyDescent="0.2">
      <c r="G474" s="104"/>
      <c r="H474" s="11"/>
      <c r="I474" s="105"/>
    </row>
    <row r="475" spans="7:9" x14ac:dyDescent="0.2">
      <c r="G475" s="104"/>
      <c r="H475" s="11"/>
      <c r="I475" s="105"/>
    </row>
    <row r="476" spans="7:9" x14ac:dyDescent="0.2">
      <c r="G476" s="104"/>
      <c r="H476" s="11"/>
      <c r="I476" s="105"/>
    </row>
    <row r="477" spans="7:9" x14ac:dyDescent="0.2">
      <c r="G477" s="104"/>
      <c r="H477" s="11"/>
      <c r="I477" s="105"/>
    </row>
    <row r="478" spans="7:9" x14ac:dyDescent="0.2">
      <c r="G478" s="104"/>
      <c r="H478" s="11"/>
      <c r="I478" s="105"/>
    </row>
    <row r="479" spans="7:9" x14ac:dyDescent="0.2">
      <c r="G479" s="104"/>
      <c r="H479" s="11"/>
      <c r="I479" s="105"/>
    </row>
    <row r="480" spans="7:9" x14ac:dyDescent="0.2">
      <c r="G480" s="104"/>
      <c r="H480" s="11"/>
      <c r="I480" s="105"/>
    </row>
    <row r="481" spans="7:9" x14ac:dyDescent="0.2">
      <c r="G481" s="104"/>
      <c r="H481" s="11"/>
      <c r="I481" s="105"/>
    </row>
    <row r="482" spans="7:9" x14ac:dyDescent="0.2">
      <c r="G482" s="104"/>
      <c r="H482" s="11"/>
      <c r="I482" s="105"/>
    </row>
    <row r="483" spans="7:9" x14ac:dyDescent="0.2">
      <c r="G483" s="104"/>
      <c r="H483" s="11"/>
      <c r="I483" s="105"/>
    </row>
    <row r="484" spans="7:9" x14ac:dyDescent="0.2">
      <c r="G484" s="104"/>
      <c r="H484" s="11"/>
      <c r="I484" s="105"/>
    </row>
    <row r="485" spans="7:9" x14ac:dyDescent="0.2">
      <c r="G485" s="104"/>
      <c r="H485" s="11"/>
      <c r="I485" s="105"/>
    </row>
    <row r="486" spans="7:9" x14ac:dyDescent="0.2">
      <c r="G486" s="104"/>
      <c r="H486" s="11"/>
      <c r="I486" s="105"/>
    </row>
    <row r="487" spans="7:9" x14ac:dyDescent="0.2">
      <c r="G487" s="104"/>
      <c r="H487" s="11"/>
      <c r="I487" s="105"/>
    </row>
    <row r="488" spans="7:9" x14ac:dyDescent="0.2">
      <c r="G488" s="104"/>
      <c r="H488" s="11"/>
      <c r="I488" s="105"/>
    </row>
    <row r="489" spans="7:9" x14ac:dyDescent="0.2">
      <c r="G489" s="104"/>
      <c r="H489" s="11"/>
      <c r="I489" s="105"/>
    </row>
    <row r="490" spans="7:9" x14ac:dyDescent="0.2">
      <c r="G490" s="104"/>
      <c r="H490" s="11"/>
      <c r="I490" s="105"/>
    </row>
    <row r="491" spans="7:9" x14ac:dyDescent="0.2">
      <c r="G491" s="104"/>
      <c r="H491" s="11"/>
      <c r="I491" s="105"/>
    </row>
    <row r="492" spans="7:9" x14ac:dyDescent="0.2">
      <c r="G492" s="104"/>
      <c r="H492" s="11"/>
      <c r="I492" s="105"/>
    </row>
    <row r="493" spans="7:9" x14ac:dyDescent="0.2">
      <c r="G493" s="104"/>
      <c r="H493" s="11"/>
      <c r="I493" s="105"/>
    </row>
    <row r="494" spans="7:9" x14ac:dyDescent="0.2">
      <c r="G494" s="104"/>
      <c r="H494" s="11"/>
      <c r="I494" s="105"/>
    </row>
    <row r="495" spans="7:9" x14ac:dyDescent="0.2">
      <c r="G495" s="104"/>
      <c r="H495" s="11"/>
      <c r="I495" s="105"/>
    </row>
    <row r="496" spans="7:9" x14ac:dyDescent="0.2">
      <c r="G496" s="104"/>
      <c r="H496" s="11"/>
      <c r="I496" s="105"/>
    </row>
    <row r="497" spans="7:9" x14ac:dyDescent="0.2">
      <c r="G497" s="104"/>
      <c r="H497" s="11"/>
      <c r="I497" s="105"/>
    </row>
    <row r="498" spans="7:9" x14ac:dyDescent="0.2">
      <c r="G498" s="104"/>
      <c r="H498" s="11"/>
      <c r="I498" s="105"/>
    </row>
    <row r="499" spans="7:9" x14ac:dyDescent="0.2">
      <c r="G499" s="104"/>
      <c r="H499" s="11"/>
      <c r="I499" s="105"/>
    </row>
    <row r="500" spans="7:9" x14ac:dyDescent="0.2">
      <c r="G500" s="104"/>
      <c r="H500" s="11"/>
      <c r="I500" s="105"/>
    </row>
    <row r="501" spans="7:9" x14ac:dyDescent="0.2">
      <c r="G501" s="104"/>
      <c r="H501" s="11"/>
      <c r="I501" s="105"/>
    </row>
    <row r="502" spans="7:9" x14ac:dyDescent="0.2">
      <c r="G502" s="104"/>
      <c r="H502" s="11"/>
      <c r="I502" s="105"/>
    </row>
    <row r="503" spans="7:9" x14ac:dyDescent="0.2">
      <c r="G503" s="104"/>
      <c r="H503" s="11"/>
      <c r="I503" s="105"/>
    </row>
    <row r="504" spans="7:9" x14ac:dyDescent="0.2">
      <c r="G504" s="104"/>
      <c r="H504" s="11"/>
      <c r="I504" s="105"/>
    </row>
    <row r="505" spans="7:9" x14ac:dyDescent="0.2">
      <c r="G505" s="104"/>
      <c r="H505" s="11"/>
      <c r="I505" s="105"/>
    </row>
    <row r="506" spans="7:9" x14ac:dyDescent="0.2">
      <c r="G506" s="104"/>
      <c r="H506" s="11"/>
      <c r="I506" s="105"/>
    </row>
    <row r="507" spans="7:9" x14ac:dyDescent="0.2">
      <c r="G507" s="104"/>
      <c r="H507" s="11"/>
      <c r="I507" s="105"/>
    </row>
    <row r="508" spans="7:9" x14ac:dyDescent="0.2">
      <c r="G508" s="104"/>
      <c r="H508" s="11"/>
      <c r="I508" s="105"/>
    </row>
    <row r="509" spans="7:9" x14ac:dyDescent="0.2">
      <c r="G509" s="104"/>
      <c r="H509" s="11"/>
      <c r="I509" s="105"/>
    </row>
    <row r="510" spans="7:9" x14ac:dyDescent="0.2">
      <c r="G510" s="104"/>
      <c r="H510" s="11"/>
      <c r="I510" s="105"/>
    </row>
    <row r="511" spans="7:9" x14ac:dyDescent="0.2">
      <c r="G511" s="104"/>
      <c r="H511" s="11"/>
      <c r="I511" s="105"/>
    </row>
    <row r="512" spans="7:9" x14ac:dyDescent="0.2">
      <c r="G512" s="104"/>
      <c r="H512" s="11"/>
      <c r="I512" s="105"/>
    </row>
    <row r="513" spans="7:9" x14ac:dyDescent="0.2">
      <c r="G513" s="104"/>
      <c r="H513" s="11"/>
      <c r="I513" s="105"/>
    </row>
    <row r="514" spans="7:9" x14ac:dyDescent="0.2">
      <c r="G514" s="104"/>
      <c r="H514" s="11"/>
      <c r="I514" s="105"/>
    </row>
    <row r="515" spans="7:9" x14ac:dyDescent="0.2">
      <c r="G515" s="104"/>
      <c r="H515" s="11"/>
      <c r="I515" s="105"/>
    </row>
    <row r="516" spans="7:9" x14ac:dyDescent="0.2">
      <c r="G516" s="104"/>
      <c r="H516" s="11"/>
      <c r="I516" s="105"/>
    </row>
    <row r="517" spans="7:9" x14ac:dyDescent="0.2">
      <c r="G517" s="104"/>
      <c r="H517" s="11"/>
      <c r="I517" s="105"/>
    </row>
    <row r="518" spans="7:9" x14ac:dyDescent="0.2">
      <c r="G518" s="104"/>
      <c r="H518" s="11"/>
      <c r="I518" s="105"/>
    </row>
    <row r="519" spans="7:9" x14ac:dyDescent="0.2">
      <c r="G519" s="104"/>
      <c r="H519" s="11"/>
      <c r="I519" s="105"/>
    </row>
    <row r="520" spans="7:9" x14ac:dyDescent="0.2">
      <c r="G520" s="104"/>
      <c r="H520" s="11"/>
      <c r="I520" s="105"/>
    </row>
    <row r="521" spans="7:9" x14ac:dyDescent="0.2">
      <c r="G521" s="104"/>
      <c r="H521" s="11"/>
      <c r="I521" s="105"/>
    </row>
    <row r="522" spans="7:9" x14ac:dyDescent="0.2">
      <c r="G522" s="104"/>
      <c r="H522" s="11"/>
      <c r="I522" s="105"/>
    </row>
    <row r="523" spans="7:9" x14ac:dyDescent="0.2">
      <c r="G523" s="104"/>
      <c r="H523" s="11"/>
      <c r="I523" s="105"/>
    </row>
    <row r="524" spans="7:9" x14ac:dyDescent="0.2">
      <c r="G524" s="104"/>
      <c r="H524" s="11"/>
      <c r="I524" s="105"/>
    </row>
    <row r="525" spans="7:9" x14ac:dyDescent="0.2">
      <c r="G525" s="104"/>
      <c r="H525" s="11"/>
      <c r="I525" s="105"/>
    </row>
    <row r="526" spans="7:9" x14ac:dyDescent="0.2">
      <c r="G526" s="104"/>
      <c r="H526" s="11"/>
      <c r="I526" s="105"/>
    </row>
    <row r="527" spans="7:9" x14ac:dyDescent="0.2">
      <c r="G527" s="104"/>
      <c r="H527" s="11"/>
      <c r="I527" s="105"/>
    </row>
    <row r="528" spans="7:9" x14ac:dyDescent="0.2">
      <c r="G528" s="104"/>
      <c r="H528" s="11"/>
      <c r="I528" s="105"/>
    </row>
    <row r="529" spans="7:9" x14ac:dyDescent="0.2">
      <c r="G529" s="104"/>
      <c r="H529" s="11"/>
      <c r="I529" s="105"/>
    </row>
    <row r="530" spans="7:9" x14ac:dyDescent="0.2">
      <c r="G530" s="104"/>
      <c r="H530" s="11"/>
      <c r="I530" s="105"/>
    </row>
    <row r="531" spans="7:9" x14ac:dyDescent="0.2">
      <c r="G531" s="104"/>
      <c r="H531" s="11"/>
      <c r="I531" s="105"/>
    </row>
    <row r="532" spans="7:9" x14ac:dyDescent="0.2">
      <c r="G532" s="104"/>
      <c r="H532" s="11"/>
      <c r="I532" s="105"/>
    </row>
    <row r="533" spans="7:9" x14ac:dyDescent="0.2">
      <c r="G533" s="104"/>
      <c r="H533" s="11"/>
      <c r="I533" s="105"/>
    </row>
    <row r="534" spans="7:9" x14ac:dyDescent="0.2">
      <c r="G534" s="104"/>
      <c r="H534" s="11"/>
      <c r="I534" s="105"/>
    </row>
    <row r="535" spans="7:9" x14ac:dyDescent="0.2">
      <c r="G535" s="104"/>
      <c r="H535" s="11"/>
      <c r="I535" s="105"/>
    </row>
    <row r="536" spans="7:9" x14ac:dyDescent="0.2">
      <c r="G536" s="104"/>
      <c r="H536" s="11"/>
      <c r="I536" s="105"/>
    </row>
    <row r="537" spans="7:9" x14ac:dyDescent="0.2">
      <c r="G537" s="104"/>
      <c r="H537" s="11"/>
      <c r="I537" s="105"/>
    </row>
    <row r="538" spans="7:9" x14ac:dyDescent="0.2">
      <c r="G538" s="104"/>
      <c r="H538" s="11"/>
      <c r="I538" s="105"/>
    </row>
    <row r="539" spans="7:9" x14ac:dyDescent="0.2">
      <c r="G539" s="104"/>
      <c r="H539" s="11"/>
      <c r="I539" s="105"/>
    </row>
    <row r="540" spans="7:9" x14ac:dyDescent="0.2">
      <c r="G540" s="104"/>
      <c r="H540" s="11"/>
      <c r="I540" s="105"/>
    </row>
    <row r="541" spans="7:9" x14ac:dyDescent="0.2">
      <c r="G541" s="104"/>
      <c r="H541" s="11"/>
      <c r="I541" s="105"/>
    </row>
    <row r="542" spans="7:9" x14ac:dyDescent="0.2">
      <c r="G542" s="104"/>
      <c r="H542" s="11"/>
      <c r="I542" s="105"/>
    </row>
    <row r="543" spans="7:9" x14ac:dyDescent="0.2">
      <c r="G543" s="104"/>
      <c r="H543" s="11"/>
      <c r="I543" s="105"/>
    </row>
    <row r="544" spans="7:9" x14ac:dyDescent="0.2">
      <c r="G544" s="104"/>
      <c r="H544" s="11"/>
      <c r="I544" s="105"/>
    </row>
    <row r="545" spans="7:9" x14ac:dyDescent="0.2">
      <c r="G545" s="104"/>
      <c r="H545" s="11"/>
      <c r="I545" s="105"/>
    </row>
    <row r="546" spans="7:9" x14ac:dyDescent="0.2">
      <c r="G546" s="104"/>
      <c r="H546" s="11"/>
      <c r="I546" s="105"/>
    </row>
    <row r="547" spans="7:9" x14ac:dyDescent="0.2">
      <c r="G547" s="104"/>
      <c r="H547" s="11"/>
      <c r="I547" s="105"/>
    </row>
    <row r="548" spans="7:9" x14ac:dyDescent="0.2">
      <c r="G548" s="104"/>
      <c r="H548" s="11"/>
      <c r="I548" s="105"/>
    </row>
    <row r="549" spans="7:9" x14ac:dyDescent="0.2">
      <c r="G549" s="104"/>
      <c r="H549" s="11"/>
      <c r="I549" s="105"/>
    </row>
    <row r="550" spans="7:9" x14ac:dyDescent="0.2">
      <c r="G550" s="104"/>
      <c r="H550" s="11"/>
      <c r="I550" s="105"/>
    </row>
    <row r="551" spans="7:9" x14ac:dyDescent="0.2">
      <c r="G551" s="104"/>
      <c r="H551" s="11"/>
      <c r="I551" s="105"/>
    </row>
    <row r="552" spans="7:9" x14ac:dyDescent="0.2">
      <c r="G552" s="104"/>
      <c r="H552" s="11"/>
      <c r="I552" s="105"/>
    </row>
    <row r="553" spans="7:9" x14ac:dyDescent="0.2">
      <c r="G553" s="104"/>
      <c r="H553" s="11"/>
      <c r="I553" s="105"/>
    </row>
    <row r="554" spans="7:9" x14ac:dyDescent="0.2">
      <c r="G554" s="104"/>
      <c r="H554" s="11"/>
      <c r="I554" s="105"/>
    </row>
    <row r="555" spans="7:9" x14ac:dyDescent="0.2">
      <c r="G555" s="104"/>
      <c r="H555" s="11"/>
      <c r="I555" s="105"/>
    </row>
    <row r="556" spans="7:9" x14ac:dyDescent="0.2">
      <c r="G556" s="104"/>
      <c r="H556" s="11"/>
      <c r="I556" s="105"/>
    </row>
    <row r="557" spans="7:9" x14ac:dyDescent="0.2">
      <c r="G557" s="104"/>
      <c r="H557" s="11"/>
      <c r="I557" s="105"/>
    </row>
    <row r="558" spans="7:9" x14ac:dyDescent="0.2">
      <c r="G558" s="104"/>
      <c r="H558" s="11"/>
      <c r="I558" s="105"/>
    </row>
    <row r="559" spans="7:9" x14ac:dyDescent="0.2">
      <c r="G559" s="104"/>
      <c r="H559" s="11"/>
      <c r="I559" s="105"/>
    </row>
    <row r="560" spans="7:9" x14ac:dyDescent="0.2">
      <c r="G560" s="104"/>
      <c r="H560" s="11"/>
      <c r="I560" s="105"/>
    </row>
    <row r="561" spans="7:9" x14ac:dyDescent="0.2">
      <c r="G561" s="104"/>
      <c r="H561" s="11"/>
      <c r="I561" s="105"/>
    </row>
    <row r="562" spans="7:9" x14ac:dyDescent="0.2">
      <c r="G562" s="104"/>
      <c r="H562" s="11"/>
      <c r="I562" s="105"/>
    </row>
    <row r="563" spans="7:9" x14ac:dyDescent="0.2">
      <c r="G563" s="104"/>
      <c r="H563" s="11"/>
      <c r="I563" s="105"/>
    </row>
    <row r="564" spans="7:9" x14ac:dyDescent="0.2">
      <c r="G564" s="104"/>
      <c r="H564" s="11"/>
      <c r="I564" s="105"/>
    </row>
    <row r="565" spans="7:9" x14ac:dyDescent="0.2">
      <c r="G565" s="104"/>
      <c r="H565" s="11"/>
      <c r="I565" s="105"/>
    </row>
    <row r="566" spans="7:9" x14ac:dyDescent="0.2">
      <c r="G566" s="104"/>
      <c r="H566" s="11"/>
      <c r="I566" s="105"/>
    </row>
    <row r="567" spans="7:9" x14ac:dyDescent="0.2">
      <c r="G567" s="104"/>
      <c r="H567" s="11"/>
      <c r="I567" s="105"/>
    </row>
    <row r="568" spans="7:9" x14ac:dyDescent="0.2">
      <c r="G568" s="104"/>
      <c r="H568" s="11"/>
      <c r="I568" s="105"/>
    </row>
    <row r="569" spans="7:9" x14ac:dyDescent="0.2">
      <c r="G569" s="104"/>
      <c r="H569" s="11"/>
      <c r="I569" s="105"/>
    </row>
    <row r="570" spans="7:9" x14ac:dyDescent="0.2">
      <c r="G570" s="104"/>
      <c r="H570" s="11"/>
      <c r="I570" s="105"/>
    </row>
    <row r="571" spans="7:9" x14ac:dyDescent="0.2">
      <c r="G571" s="104"/>
      <c r="H571" s="11"/>
      <c r="I571" s="105"/>
    </row>
    <row r="572" spans="7:9" x14ac:dyDescent="0.2">
      <c r="G572" s="104"/>
      <c r="H572" s="11"/>
      <c r="I572" s="105"/>
    </row>
    <row r="573" spans="7:9" x14ac:dyDescent="0.2">
      <c r="G573" s="104"/>
      <c r="H573" s="11"/>
      <c r="I573" s="105"/>
    </row>
    <row r="574" spans="7:9" x14ac:dyDescent="0.2">
      <c r="G574" s="104"/>
      <c r="H574" s="11"/>
      <c r="I574" s="105"/>
    </row>
    <row r="575" spans="7:9" x14ac:dyDescent="0.2">
      <c r="G575" s="104"/>
      <c r="H575" s="11"/>
      <c r="I575" s="105"/>
    </row>
    <row r="576" spans="7:9" x14ac:dyDescent="0.2">
      <c r="G576" s="104"/>
      <c r="H576" s="11"/>
      <c r="I576" s="105"/>
    </row>
    <row r="577" spans="7:9" x14ac:dyDescent="0.2">
      <c r="G577" s="104"/>
      <c r="H577" s="11"/>
      <c r="I577" s="105"/>
    </row>
    <row r="578" spans="7:9" x14ac:dyDescent="0.2">
      <c r="G578" s="104"/>
      <c r="H578" s="11"/>
      <c r="I578" s="105"/>
    </row>
    <row r="579" spans="7:9" x14ac:dyDescent="0.2">
      <c r="G579" s="104"/>
      <c r="H579" s="11"/>
      <c r="I579" s="105"/>
    </row>
    <row r="580" spans="7:9" x14ac:dyDescent="0.2">
      <c r="G580" s="104"/>
      <c r="H580" s="11"/>
      <c r="I580" s="105"/>
    </row>
    <row r="581" spans="7:9" x14ac:dyDescent="0.2">
      <c r="G581" s="104"/>
      <c r="H581" s="11"/>
      <c r="I581" s="105"/>
    </row>
    <row r="582" spans="7:9" x14ac:dyDescent="0.2">
      <c r="G582" s="104"/>
      <c r="H582" s="11"/>
      <c r="I582" s="105"/>
    </row>
    <row r="583" spans="7:9" x14ac:dyDescent="0.2">
      <c r="G583" s="104"/>
      <c r="H583" s="11"/>
      <c r="I583" s="105"/>
    </row>
    <row r="584" spans="7:9" x14ac:dyDescent="0.2">
      <c r="G584" s="104"/>
      <c r="H584" s="11"/>
      <c r="I584" s="105"/>
    </row>
    <row r="585" spans="7:9" x14ac:dyDescent="0.2">
      <c r="G585" s="104"/>
      <c r="H585" s="11"/>
      <c r="I585" s="105"/>
    </row>
    <row r="586" spans="7:9" x14ac:dyDescent="0.2">
      <c r="G586" s="104"/>
      <c r="H586" s="11"/>
      <c r="I586" s="105"/>
    </row>
    <row r="587" spans="7:9" x14ac:dyDescent="0.2">
      <c r="G587" s="104"/>
      <c r="H587" s="11"/>
      <c r="I587" s="105"/>
    </row>
    <row r="588" spans="7:9" x14ac:dyDescent="0.2">
      <c r="G588" s="104"/>
      <c r="H588" s="11"/>
      <c r="I588" s="105"/>
    </row>
    <row r="589" spans="7:9" x14ac:dyDescent="0.2">
      <c r="G589" s="104"/>
      <c r="H589" s="11"/>
      <c r="I589" s="105"/>
    </row>
    <row r="590" spans="7:9" x14ac:dyDescent="0.2">
      <c r="G590" s="104"/>
      <c r="H590" s="11"/>
      <c r="I590" s="105"/>
    </row>
    <row r="591" spans="7:9" x14ac:dyDescent="0.2">
      <c r="G591" s="104"/>
      <c r="H591" s="11"/>
      <c r="I591" s="105"/>
    </row>
    <row r="592" spans="7:9" x14ac:dyDescent="0.2">
      <c r="G592" s="104"/>
      <c r="H592" s="11"/>
      <c r="I592" s="105"/>
    </row>
    <row r="593" spans="7:9" x14ac:dyDescent="0.2">
      <c r="G593" s="104"/>
      <c r="H593" s="11"/>
      <c r="I593" s="105"/>
    </row>
    <row r="594" spans="7:9" x14ac:dyDescent="0.2">
      <c r="G594" s="104"/>
      <c r="H594" s="11"/>
      <c r="I594" s="105"/>
    </row>
    <row r="595" spans="7:9" x14ac:dyDescent="0.2">
      <c r="G595" s="104"/>
      <c r="H595" s="11"/>
      <c r="I595" s="105"/>
    </row>
    <row r="596" spans="7:9" x14ac:dyDescent="0.2">
      <c r="G596" s="104"/>
      <c r="H596" s="11"/>
      <c r="I596" s="105"/>
    </row>
    <row r="597" spans="7:9" x14ac:dyDescent="0.2">
      <c r="G597" s="104"/>
      <c r="H597" s="11"/>
      <c r="I597" s="105"/>
    </row>
    <row r="598" spans="7:9" x14ac:dyDescent="0.2">
      <c r="G598" s="104"/>
      <c r="H598" s="11"/>
      <c r="I598" s="105"/>
    </row>
    <row r="599" spans="7:9" x14ac:dyDescent="0.2">
      <c r="G599" s="104"/>
      <c r="H599" s="11"/>
      <c r="I599" s="105"/>
    </row>
    <row r="600" spans="7:9" x14ac:dyDescent="0.2">
      <c r="G600" s="104"/>
      <c r="H600" s="11"/>
      <c r="I600" s="105"/>
    </row>
    <row r="601" spans="7:9" x14ac:dyDescent="0.2">
      <c r="G601" s="104"/>
      <c r="H601" s="11"/>
      <c r="I601" s="105"/>
    </row>
    <row r="602" spans="7:9" x14ac:dyDescent="0.2">
      <c r="G602" s="104"/>
      <c r="H602" s="11"/>
      <c r="I602" s="105"/>
    </row>
    <row r="603" spans="7:9" x14ac:dyDescent="0.2">
      <c r="G603" s="104"/>
      <c r="H603" s="11"/>
      <c r="I603" s="105"/>
    </row>
    <row r="604" spans="7:9" x14ac:dyDescent="0.2">
      <c r="G604" s="104"/>
      <c r="H604" s="11"/>
      <c r="I604" s="105"/>
    </row>
    <row r="605" spans="7:9" x14ac:dyDescent="0.2">
      <c r="G605" s="104"/>
      <c r="H605" s="11"/>
      <c r="I605" s="105"/>
    </row>
    <row r="606" spans="7:9" x14ac:dyDescent="0.2">
      <c r="G606" s="104"/>
      <c r="H606" s="11"/>
      <c r="I606" s="105"/>
    </row>
    <row r="607" spans="7:9" x14ac:dyDescent="0.2">
      <c r="G607" s="104"/>
      <c r="H607" s="11"/>
      <c r="I607" s="105"/>
    </row>
    <row r="608" spans="7:9" x14ac:dyDescent="0.2">
      <c r="G608" s="104"/>
      <c r="H608" s="11"/>
      <c r="I608" s="105"/>
    </row>
    <row r="609" spans="7:9" x14ac:dyDescent="0.2">
      <c r="G609" s="104"/>
      <c r="H609" s="11"/>
      <c r="I609" s="105"/>
    </row>
    <row r="610" spans="7:9" x14ac:dyDescent="0.2">
      <c r="G610" s="104"/>
      <c r="H610" s="11"/>
      <c r="I610" s="105"/>
    </row>
    <row r="611" spans="7:9" x14ac:dyDescent="0.2">
      <c r="G611" s="104"/>
      <c r="H611" s="11"/>
      <c r="I611" s="105"/>
    </row>
    <row r="612" spans="7:9" x14ac:dyDescent="0.2">
      <c r="G612" s="104"/>
      <c r="H612" s="11"/>
      <c r="I612" s="105"/>
    </row>
    <row r="613" spans="7:9" x14ac:dyDescent="0.2">
      <c r="G613" s="104"/>
      <c r="H613" s="11"/>
      <c r="I613" s="105"/>
    </row>
    <row r="614" spans="7:9" x14ac:dyDescent="0.2">
      <c r="G614" s="104"/>
      <c r="H614" s="11"/>
      <c r="I614" s="105"/>
    </row>
    <row r="615" spans="7:9" x14ac:dyDescent="0.2">
      <c r="G615" s="104"/>
      <c r="H615" s="11"/>
      <c r="I615" s="105"/>
    </row>
    <row r="616" spans="7:9" x14ac:dyDescent="0.2">
      <c r="G616" s="104"/>
      <c r="H616" s="11"/>
      <c r="I616" s="105"/>
    </row>
    <row r="617" spans="7:9" x14ac:dyDescent="0.2">
      <c r="G617" s="104"/>
      <c r="H617" s="11"/>
      <c r="I617" s="105"/>
    </row>
    <row r="618" spans="7:9" x14ac:dyDescent="0.2">
      <c r="G618" s="104"/>
      <c r="H618" s="11"/>
      <c r="I618" s="105"/>
    </row>
    <row r="619" spans="7:9" x14ac:dyDescent="0.2">
      <c r="G619" s="104"/>
      <c r="H619" s="11"/>
      <c r="I619" s="105"/>
    </row>
    <row r="620" spans="7:9" x14ac:dyDescent="0.2">
      <c r="G620" s="104"/>
      <c r="H620" s="11"/>
      <c r="I620" s="105"/>
    </row>
    <row r="621" spans="7:9" x14ac:dyDescent="0.2">
      <c r="G621" s="104"/>
      <c r="H621" s="11"/>
      <c r="I621" s="105"/>
    </row>
    <row r="622" spans="7:9" x14ac:dyDescent="0.2">
      <c r="G622" s="104"/>
      <c r="H622" s="11"/>
      <c r="I622" s="105"/>
    </row>
    <row r="623" spans="7:9" x14ac:dyDescent="0.2">
      <c r="G623" s="104"/>
      <c r="H623" s="11"/>
      <c r="I623" s="105"/>
    </row>
    <row r="624" spans="7:9" x14ac:dyDescent="0.2">
      <c r="G624" s="104"/>
      <c r="H624" s="11"/>
      <c r="I624" s="105"/>
    </row>
    <row r="625" spans="7:9" x14ac:dyDescent="0.2">
      <c r="G625" s="104"/>
      <c r="H625" s="11"/>
      <c r="I625" s="105"/>
    </row>
    <row r="626" spans="7:9" x14ac:dyDescent="0.2">
      <c r="G626" s="104"/>
      <c r="H626" s="11"/>
      <c r="I626" s="105"/>
    </row>
    <row r="627" spans="7:9" x14ac:dyDescent="0.2">
      <c r="G627" s="104"/>
      <c r="H627" s="11"/>
      <c r="I627" s="105"/>
    </row>
    <row r="628" spans="7:9" x14ac:dyDescent="0.2">
      <c r="G628" s="104"/>
      <c r="H628" s="11"/>
      <c r="I628" s="105"/>
    </row>
    <row r="629" spans="7:9" x14ac:dyDescent="0.2">
      <c r="G629" s="104"/>
      <c r="H629" s="11"/>
      <c r="I629" s="105"/>
    </row>
    <row r="630" spans="7:9" x14ac:dyDescent="0.2">
      <c r="G630" s="104"/>
      <c r="H630" s="11"/>
      <c r="I630" s="105"/>
    </row>
    <row r="631" spans="7:9" x14ac:dyDescent="0.2">
      <c r="G631" s="104"/>
      <c r="H631" s="11"/>
      <c r="I631" s="105"/>
    </row>
    <row r="632" spans="7:9" x14ac:dyDescent="0.2">
      <c r="G632" s="104"/>
      <c r="H632" s="11"/>
      <c r="I632" s="105"/>
    </row>
    <row r="633" spans="7:9" x14ac:dyDescent="0.2">
      <c r="G633" s="104"/>
      <c r="H633" s="11"/>
      <c r="I633" s="105"/>
    </row>
    <row r="634" spans="7:9" x14ac:dyDescent="0.2">
      <c r="G634" s="104"/>
      <c r="H634" s="11"/>
      <c r="I634" s="105"/>
    </row>
    <row r="635" spans="7:9" x14ac:dyDescent="0.2">
      <c r="G635" s="104"/>
      <c r="H635" s="11"/>
      <c r="I635" s="105"/>
    </row>
    <row r="636" spans="7:9" x14ac:dyDescent="0.2">
      <c r="G636" s="104"/>
      <c r="H636" s="11"/>
      <c r="I636" s="105"/>
    </row>
    <row r="637" spans="7:9" x14ac:dyDescent="0.2">
      <c r="G637" s="104"/>
      <c r="H637" s="11"/>
      <c r="I637" s="105"/>
    </row>
    <row r="638" spans="7:9" x14ac:dyDescent="0.2">
      <c r="G638" s="104"/>
      <c r="H638" s="11"/>
      <c r="I638" s="105"/>
    </row>
    <row r="639" spans="7:9" x14ac:dyDescent="0.2">
      <c r="G639" s="104"/>
      <c r="H639" s="11"/>
      <c r="I639" s="105"/>
    </row>
    <row r="640" spans="7:9" x14ac:dyDescent="0.2">
      <c r="G640" s="104"/>
      <c r="H640" s="11"/>
      <c r="I640" s="105"/>
    </row>
    <row r="641" spans="7:9" x14ac:dyDescent="0.2">
      <c r="G641" s="104"/>
      <c r="H641" s="11"/>
      <c r="I641" s="105"/>
    </row>
    <row r="642" spans="7:9" x14ac:dyDescent="0.2">
      <c r="G642" s="104"/>
      <c r="H642" s="11"/>
      <c r="I642" s="105"/>
    </row>
    <row r="643" spans="7:9" x14ac:dyDescent="0.2">
      <c r="G643" s="104"/>
      <c r="H643" s="11"/>
      <c r="I643" s="105"/>
    </row>
    <row r="644" spans="7:9" x14ac:dyDescent="0.2">
      <c r="G644" s="104"/>
      <c r="H644" s="11"/>
      <c r="I644" s="105"/>
    </row>
    <row r="645" spans="7:9" x14ac:dyDescent="0.2">
      <c r="G645" s="104"/>
      <c r="H645" s="11"/>
      <c r="I645" s="105"/>
    </row>
    <row r="646" spans="7:9" x14ac:dyDescent="0.2">
      <c r="G646" s="104"/>
      <c r="H646" s="11"/>
      <c r="I646" s="105"/>
    </row>
    <row r="647" spans="7:9" x14ac:dyDescent="0.2">
      <c r="G647" s="104"/>
      <c r="H647" s="11"/>
      <c r="I647" s="105"/>
    </row>
    <row r="648" spans="7:9" x14ac:dyDescent="0.2">
      <c r="G648" s="104"/>
      <c r="H648" s="11"/>
      <c r="I648" s="105"/>
    </row>
    <row r="649" spans="7:9" x14ac:dyDescent="0.2">
      <c r="G649" s="104"/>
      <c r="H649" s="11"/>
      <c r="I649" s="105"/>
    </row>
    <row r="650" spans="7:9" x14ac:dyDescent="0.2">
      <c r="G650" s="104"/>
      <c r="H650" s="11"/>
      <c r="I650" s="105"/>
    </row>
    <row r="651" spans="7:9" x14ac:dyDescent="0.2">
      <c r="G651" s="104"/>
      <c r="H651" s="11"/>
      <c r="I651" s="105"/>
    </row>
    <row r="652" spans="7:9" x14ac:dyDescent="0.2">
      <c r="G652" s="104"/>
      <c r="H652" s="11"/>
      <c r="I652" s="105"/>
    </row>
    <row r="653" spans="7:9" x14ac:dyDescent="0.2">
      <c r="G653" s="104"/>
      <c r="H653" s="11"/>
      <c r="I653" s="105"/>
    </row>
    <row r="654" spans="7:9" x14ac:dyDescent="0.2">
      <c r="G654" s="104"/>
      <c r="H654" s="11"/>
      <c r="I654" s="105"/>
    </row>
    <row r="655" spans="7:9" x14ac:dyDescent="0.2">
      <c r="G655" s="104"/>
      <c r="H655" s="11"/>
      <c r="I655" s="105"/>
    </row>
    <row r="656" spans="7:9" x14ac:dyDescent="0.2">
      <c r="G656" s="104"/>
      <c r="H656" s="11"/>
      <c r="I656" s="105"/>
    </row>
    <row r="657" spans="7:9" x14ac:dyDescent="0.2">
      <c r="G657" s="104"/>
      <c r="H657" s="11"/>
      <c r="I657" s="105"/>
    </row>
    <row r="658" spans="7:9" x14ac:dyDescent="0.2">
      <c r="G658" s="104"/>
      <c r="H658" s="11"/>
      <c r="I658" s="105"/>
    </row>
    <row r="659" spans="7:9" x14ac:dyDescent="0.2">
      <c r="G659" s="104"/>
      <c r="H659" s="11"/>
      <c r="I659" s="105"/>
    </row>
    <row r="660" spans="7:9" x14ac:dyDescent="0.2">
      <c r="G660" s="104"/>
      <c r="H660" s="11"/>
      <c r="I660" s="105"/>
    </row>
    <row r="661" spans="7:9" x14ac:dyDescent="0.2">
      <c r="G661" s="104"/>
      <c r="H661" s="11"/>
      <c r="I661" s="105"/>
    </row>
    <row r="662" spans="7:9" x14ac:dyDescent="0.2">
      <c r="G662" s="104"/>
      <c r="H662" s="11"/>
      <c r="I662" s="105"/>
    </row>
    <row r="663" spans="7:9" x14ac:dyDescent="0.2">
      <c r="G663" s="104"/>
      <c r="H663" s="11"/>
      <c r="I663" s="105"/>
    </row>
    <row r="664" spans="7:9" x14ac:dyDescent="0.2">
      <c r="G664" s="104"/>
      <c r="H664" s="11"/>
      <c r="I664" s="105"/>
    </row>
    <row r="665" spans="7:9" x14ac:dyDescent="0.2">
      <c r="G665" s="104"/>
      <c r="H665" s="11"/>
      <c r="I665" s="105"/>
    </row>
    <row r="666" spans="7:9" x14ac:dyDescent="0.2">
      <c r="G666" s="104"/>
      <c r="H666" s="11"/>
      <c r="I666" s="105"/>
    </row>
    <row r="667" spans="7:9" x14ac:dyDescent="0.2">
      <c r="G667" s="104"/>
      <c r="H667" s="11"/>
      <c r="I667" s="105"/>
    </row>
    <row r="668" spans="7:9" x14ac:dyDescent="0.2">
      <c r="G668" s="104"/>
      <c r="H668" s="11"/>
      <c r="I668" s="105"/>
    </row>
    <row r="669" spans="7:9" x14ac:dyDescent="0.2">
      <c r="G669" s="104"/>
      <c r="H669" s="11"/>
      <c r="I669" s="105"/>
    </row>
    <row r="670" spans="7:9" x14ac:dyDescent="0.2">
      <c r="G670" s="104"/>
      <c r="H670" s="11"/>
      <c r="I670" s="105"/>
    </row>
    <row r="671" spans="7:9" x14ac:dyDescent="0.2">
      <c r="G671" s="104"/>
      <c r="H671" s="11"/>
      <c r="I671" s="105"/>
    </row>
    <row r="672" spans="7:9" x14ac:dyDescent="0.2">
      <c r="G672" s="104"/>
      <c r="H672" s="11"/>
      <c r="I672" s="105"/>
    </row>
    <row r="673" spans="7:9" x14ac:dyDescent="0.2">
      <c r="G673" s="104"/>
      <c r="H673" s="11"/>
      <c r="I673" s="105"/>
    </row>
    <row r="674" spans="7:9" x14ac:dyDescent="0.2">
      <c r="G674" s="104"/>
      <c r="H674" s="11"/>
      <c r="I674" s="105"/>
    </row>
    <row r="675" spans="7:9" x14ac:dyDescent="0.2">
      <c r="G675" s="104"/>
      <c r="H675" s="11"/>
      <c r="I675" s="105"/>
    </row>
    <row r="676" spans="7:9" x14ac:dyDescent="0.2">
      <c r="G676" s="104"/>
      <c r="H676" s="11"/>
      <c r="I676" s="105"/>
    </row>
    <row r="677" spans="7:9" x14ac:dyDescent="0.2">
      <c r="G677" s="104"/>
      <c r="H677" s="11"/>
      <c r="I677" s="105"/>
    </row>
    <row r="678" spans="7:9" x14ac:dyDescent="0.2">
      <c r="G678" s="104"/>
      <c r="H678" s="11"/>
      <c r="I678" s="105"/>
    </row>
    <row r="679" spans="7:9" x14ac:dyDescent="0.2">
      <c r="G679" s="104"/>
      <c r="H679" s="11"/>
      <c r="I679" s="105"/>
    </row>
    <row r="680" spans="7:9" x14ac:dyDescent="0.2">
      <c r="G680" s="104"/>
      <c r="H680" s="11"/>
      <c r="I680" s="105"/>
    </row>
    <row r="681" spans="7:9" x14ac:dyDescent="0.2">
      <c r="G681" s="104"/>
      <c r="H681" s="11"/>
      <c r="I681" s="105"/>
    </row>
    <row r="682" spans="7:9" x14ac:dyDescent="0.2">
      <c r="G682" s="104"/>
      <c r="H682" s="11"/>
      <c r="I682" s="105"/>
    </row>
    <row r="683" spans="7:9" x14ac:dyDescent="0.2">
      <c r="G683" s="104"/>
      <c r="H683" s="11"/>
      <c r="I683" s="105"/>
    </row>
    <row r="684" spans="7:9" x14ac:dyDescent="0.2">
      <c r="G684" s="104"/>
      <c r="H684" s="11"/>
      <c r="I684" s="105"/>
    </row>
    <row r="685" spans="7:9" x14ac:dyDescent="0.2">
      <c r="G685" s="104"/>
      <c r="H685" s="11"/>
      <c r="I685" s="105"/>
    </row>
    <row r="686" spans="7:9" x14ac:dyDescent="0.2">
      <c r="G686" s="104"/>
      <c r="H686" s="11"/>
      <c r="I686" s="105"/>
    </row>
    <row r="687" spans="7:9" x14ac:dyDescent="0.2">
      <c r="G687" s="104"/>
      <c r="H687" s="11"/>
      <c r="I687" s="105"/>
    </row>
    <row r="688" spans="7:9" x14ac:dyDescent="0.2">
      <c r="G688" s="104"/>
      <c r="H688" s="11"/>
      <c r="I688" s="105"/>
    </row>
    <row r="689" spans="7:9" x14ac:dyDescent="0.2">
      <c r="G689" s="104"/>
      <c r="H689" s="11"/>
      <c r="I689" s="105"/>
    </row>
    <row r="690" spans="7:9" x14ac:dyDescent="0.2">
      <c r="G690" s="104"/>
      <c r="H690" s="11"/>
      <c r="I690" s="105"/>
    </row>
    <row r="691" spans="7:9" x14ac:dyDescent="0.2">
      <c r="G691" s="104"/>
      <c r="H691" s="11"/>
      <c r="I691" s="105"/>
    </row>
    <row r="692" spans="7:9" x14ac:dyDescent="0.2">
      <c r="G692" s="104"/>
      <c r="H692" s="11"/>
      <c r="I692" s="105"/>
    </row>
    <row r="693" spans="7:9" x14ac:dyDescent="0.2">
      <c r="G693" s="104"/>
      <c r="H693" s="11"/>
      <c r="I693" s="105"/>
    </row>
    <row r="694" spans="7:9" x14ac:dyDescent="0.2">
      <c r="G694" s="104"/>
      <c r="H694" s="11"/>
      <c r="I694" s="105"/>
    </row>
    <row r="695" spans="7:9" x14ac:dyDescent="0.2">
      <c r="G695" s="104"/>
      <c r="H695" s="11"/>
      <c r="I695" s="105"/>
    </row>
    <row r="696" spans="7:9" x14ac:dyDescent="0.2">
      <c r="G696" s="104"/>
      <c r="H696" s="11"/>
      <c r="I696" s="105"/>
    </row>
    <row r="697" spans="7:9" x14ac:dyDescent="0.2">
      <c r="G697" s="104"/>
      <c r="H697" s="11"/>
      <c r="I697" s="105"/>
    </row>
    <row r="698" spans="7:9" x14ac:dyDescent="0.2">
      <c r="G698" s="104"/>
      <c r="H698" s="11"/>
      <c r="I698" s="105"/>
    </row>
    <row r="699" spans="7:9" x14ac:dyDescent="0.2">
      <c r="G699" s="104"/>
      <c r="H699" s="11"/>
      <c r="I699" s="105"/>
    </row>
    <row r="700" spans="7:9" x14ac:dyDescent="0.2">
      <c r="G700" s="104"/>
      <c r="H700" s="11"/>
      <c r="I700" s="105"/>
    </row>
    <row r="701" spans="7:9" x14ac:dyDescent="0.2">
      <c r="G701" s="104"/>
      <c r="H701" s="11"/>
      <c r="I701" s="105"/>
    </row>
    <row r="702" spans="7:9" x14ac:dyDescent="0.2">
      <c r="G702" s="104"/>
      <c r="H702" s="11"/>
      <c r="I702" s="105"/>
    </row>
    <row r="703" spans="7:9" x14ac:dyDescent="0.2">
      <c r="G703" s="104"/>
      <c r="H703" s="11"/>
      <c r="I703" s="105"/>
    </row>
    <row r="704" spans="7:9" x14ac:dyDescent="0.2">
      <c r="G704" s="104"/>
      <c r="H704" s="11"/>
      <c r="I704" s="105"/>
    </row>
    <row r="705" spans="7:9" x14ac:dyDescent="0.2">
      <c r="G705" s="104"/>
      <c r="H705" s="11"/>
      <c r="I705" s="105"/>
    </row>
    <row r="706" spans="7:9" x14ac:dyDescent="0.2">
      <c r="G706" s="104"/>
      <c r="H706" s="11"/>
      <c r="I706" s="105"/>
    </row>
    <row r="707" spans="7:9" x14ac:dyDescent="0.2">
      <c r="G707" s="104"/>
      <c r="H707" s="11"/>
      <c r="I707" s="105"/>
    </row>
    <row r="708" spans="7:9" x14ac:dyDescent="0.2">
      <c r="G708" s="104"/>
      <c r="H708" s="11"/>
      <c r="I708" s="105"/>
    </row>
    <row r="709" spans="7:9" x14ac:dyDescent="0.2">
      <c r="G709" s="104"/>
      <c r="H709" s="11"/>
      <c r="I709" s="105"/>
    </row>
    <row r="710" spans="7:9" x14ac:dyDescent="0.2">
      <c r="G710" s="104"/>
      <c r="H710" s="11"/>
      <c r="I710" s="105"/>
    </row>
    <row r="711" spans="7:9" x14ac:dyDescent="0.2">
      <c r="G711" s="104"/>
      <c r="H711" s="11"/>
      <c r="I711" s="105"/>
    </row>
    <row r="712" spans="7:9" x14ac:dyDescent="0.2">
      <c r="G712" s="104"/>
      <c r="H712" s="11"/>
      <c r="I712" s="105"/>
    </row>
    <row r="713" spans="7:9" x14ac:dyDescent="0.2">
      <c r="G713" s="104"/>
      <c r="H713" s="11"/>
      <c r="I713" s="105"/>
    </row>
    <row r="714" spans="7:9" x14ac:dyDescent="0.2">
      <c r="G714" s="104"/>
      <c r="H714" s="11"/>
      <c r="I714" s="105"/>
    </row>
    <row r="715" spans="7:9" x14ac:dyDescent="0.2">
      <c r="G715" s="104"/>
      <c r="H715" s="11"/>
      <c r="I715" s="105"/>
    </row>
    <row r="716" spans="7:9" x14ac:dyDescent="0.2">
      <c r="G716" s="104"/>
      <c r="H716" s="11"/>
      <c r="I716" s="105"/>
    </row>
    <row r="717" spans="7:9" x14ac:dyDescent="0.2">
      <c r="G717" s="104"/>
      <c r="H717" s="11"/>
      <c r="I717" s="105"/>
    </row>
    <row r="718" spans="7:9" x14ac:dyDescent="0.2">
      <c r="G718" s="104"/>
      <c r="H718" s="11"/>
      <c r="I718" s="105"/>
    </row>
    <row r="719" spans="7:9" x14ac:dyDescent="0.2">
      <c r="G719" s="104"/>
      <c r="H719" s="11"/>
      <c r="I719" s="105"/>
    </row>
    <row r="720" spans="7:9" x14ac:dyDescent="0.2">
      <c r="G720" s="104"/>
      <c r="H720" s="11"/>
      <c r="I720" s="105"/>
    </row>
    <row r="721" spans="7:9" x14ac:dyDescent="0.2">
      <c r="G721" s="104"/>
      <c r="H721" s="11"/>
      <c r="I721" s="105"/>
    </row>
    <row r="722" spans="7:9" x14ac:dyDescent="0.2">
      <c r="G722" s="104"/>
      <c r="H722" s="11"/>
      <c r="I722" s="105"/>
    </row>
    <row r="723" spans="7:9" x14ac:dyDescent="0.2">
      <c r="G723" s="104"/>
      <c r="H723" s="11"/>
      <c r="I723" s="105"/>
    </row>
    <row r="724" spans="7:9" x14ac:dyDescent="0.2">
      <c r="G724" s="104"/>
      <c r="H724" s="11"/>
      <c r="I724" s="105"/>
    </row>
    <row r="725" spans="7:9" x14ac:dyDescent="0.2">
      <c r="G725" s="104"/>
      <c r="H725" s="11"/>
      <c r="I725" s="105"/>
    </row>
    <row r="726" spans="7:9" x14ac:dyDescent="0.2">
      <c r="G726" s="104"/>
      <c r="H726" s="11"/>
      <c r="I726" s="105"/>
    </row>
    <row r="727" spans="7:9" x14ac:dyDescent="0.2">
      <c r="G727" s="104"/>
      <c r="H727" s="11"/>
      <c r="I727" s="105"/>
    </row>
    <row r="728" spans="7:9" x14ac:dyDescent="0.2">
      <c r="G728" s="104"/>
      <c r="H728" s="11"/>
      <c r="I728" s="105"/>
    </row>
    <row r="729" spans="7:9" x14ac:dyDescent="0.2">
      <c r="G729" s="104"/>
      <c r="H729" s="11"/>
      <c r="I729" s="105"/>
    </row>
    <row r="730" spans="7:9" x14ac:dyDescent="0.2">
      <c r="G730" s="104"/>
      <c r="H730" s="11"/>
      <c r="I730" s="105"/>
    </row>
    <row r="731" spans="7:9" x14ac:dyDescent="0.2">
      <c r="G731" s="104"/>
      <c r="H731" s="11"/>
      <c r="I731" s="105"/>
    </row>
    <row r="732" spans="7:9" x14ac:dyDescent="0.2">
      <c r="G732" s="104"/>
      <c r="H732" s="11"/>
      <c r="I732" s="105"/>
    </row>
    <row r="733" spans="7:9" x14ac:dyDescent="0.2">
      <c r="G733" s="104"/>
      <c r="H733" s="11"/>
      <c r="I733" s="105"/>
    </row>
    <row r="734" spans="7:9" x14ac:dyDescent="0.2">
      <c r="G734" s="104"/>
      <c r="H734" s="11"/>
      <c r="I734" s="105"/>
    </row>
    <row r="735" spans="7:9" x14ac:dyDescent="0.2">
      <c r="G735" s="104"/>
      <c r="H735" s="11"/>
      <c r="I735" s="105"/>
    </row>
    <row r="736" spans="7:9" x14ac:dyDescent="0.2">
      <c r="G736" s="104"/>
      <c r="H736" s="11"/>
      <c r="I736" s="105"/>
    </row>
    <row r="737" spans="7:9" x14ac:dyDescent="0.2">
      <c r="G737" s="104"/>
      <c r="H737" s="11"/>
      <c r="I737" s="105"/>
    </row>
    <row r="738" spans="7:9" x14ac:dyDescent="0.2">
      <c r="G738" s="104"/>
      <c r="H738" s="11"/>
      <c r="I738" s="105"/>
    </row>
    <row r="739" spans="7:9" x14ac:dyDescent="0.2">
      <c r="G739" s="104"/>
      <c r="H739" s="11"/>
      <c r="I739" s="105"/>
    </row>
    <row r="740" spans="7:9" x14ac:dyDescent="0.2">
      <c r="G740" s="104"/>
      <c r="H740" s="11"/>
      <c r="I740" s="105"/>
    </row>
    <row r="741" spans="7:9" x14ac:dyDescent="0.2">
      <c r="G741" s="104"/>
      <c r="H741" s="11"/>
      <c r="I741" s="105"/>
    </row>
    <row r="742" spans="7:9" x14ac:dyDescent="0.2">
      <c r="G742" s="104"/>
      <c r="H742" s="11"/>
      <c r="I742" s="105"/>
    </row>
    <row r="743" spans="7:9" x14ac:dyDescent="0.2">
      <c r="G743" s="104"/>
      <c r="H743" s="11"/>
      <c r="I743" s="105"/>
    </row>
    <row r="744" spans="7:9" x14ac:dyDescent="0.2">
      <c r="G744" s="104"/>
      <c r="H744" s="11"/>
      <c r="I744" s="105"/>
    </row>
    <row r="745" spans="7:9" x14ac:dyDescent="0.2">
      <c r="G745" s="104"/>
      <c r="H745" s="11"/>
      <c r="I745" s="105"/>
    </row>
    <row r="746" spans="7:9" x14ac:dyDescent="0.2">
      <c r="G746" s="104"/>
      <c r="H746" s="11"/>
      <c r="I746" s="105"/>
    </row>
    <row r="747" spans="7:9" x14ac:dyDescent="0.2">
      <c r="G747" s="104"/>
      <c r="H747" s="11"/>
      <c r="I747" s="105"/>
    </row>
    <row r="748" spans="7:9" x14ac:dyDescent="0.2">
      <c r="G748" s="104"/>
      <c r="H748" s="11"/>
      <c r="I748" s="105"/>
    </row>
    <row r="749" spans="7:9" x14ac:dyDescent="0.2">
      <c r="G749" s="104"/>
      <c r="H749" s="11"/>
      <c r="I749" s="105"/>
    </row>
    <row r="750" spans="7:9" x14ac:dyDescent="0.2">
      <c r="G750" s="104"/>
      <c r="H750" s="11"/>
      <c r="I750" s="105"/>
    </row>
    <row r="751" spans="7:9" x14ac:dyDescent="0.2">
      <c r="G751" s="104"/>
      <c r="H751" s="11"/>
      <c r="I751" s="105"/>
    </row>
    <row r="752" spans="7:9" x14ac:dyDescent="0.2">
      <c r="G752" s="104"/>
      <c r="H752" s="11"/>
      <c r="I752" s="105"/>
    </row>
    <row r="753" spans="7:9" x14ac:dyDescent="0.2">
      <c r="G753" s="104"/>
      <c r="H753" s="11"/>
      <c r="I753" s="105"/>
    </row>
    <row r="754" spans="7:9" x14ac:dyDescent="0.2">
      <c r="G754" s="104"/>
      <c r="H754" s="11"/>
      <c r="I754" s="105"/>
    </row>
    <row r="755" spans="7:9" x14ac:dyDescent="0.2">
      <c r="G755" s="104"/>
      <c r="H755" s="11"/>
      <c r="I755" s="105"/>
    </row>
    <row r="756" spans="7:9" x14ac:dyDescent="0.2">
      <c r="G756" s="104"/>
      <c r="H756" s="11"/>
      <c r="I756" s="105"/>
    </row>
    <row r="757" spans="7:9" x14ac:dyDescent="0.2">
      <c r="G757" s="104"/>
      <c r="H757" s="11"/>
      <c r="I757" s="105"/>
    </row>
    <row r="758" spans="7:9" x14ac:dyDescent="0.2">
      <c r="G758" s="104"/>
      <c r="H758" s="11"/>
      <c r="I758" s="105"/>
    </row>
    <row r="759" spans="7:9" x14ac:dyDescent="0.2">
      <c r="G759" s="104"/>
      <c r="H759" s="11"/>
      <c r="I759" s="105"/>
    </row>
    <row r="760" spans="7:9" x14ac:dyDescent="0.2">
      <c r="G760" s="104"/>
      <c r="H760" s="11"/>
      <c r="I760" s="105"/>
    </row>
    <row r="761" spans="7:9" x14ac:dyDescent="0.2">
      <c r="G761" s="104"/>
      <c r="H761" s="11"/>
      <c r="I761" s="105"/>
    </row>
    <row r="762" spans="7:9" x14ac:dyDescent="0.2">
      <c r="G762" s="104"/>
      <c r="H762" s="11"/>
      <c r="I762" s="105"/>
    </row>
    <row r="763" spans="7:9" x14ac:dyDescent="0.2">
      <c r="G763" s="104"/>
      <c r="H763" s="11"/>
      <c r="I763" s="105"/>
    </row>
    <row r="764" spans="7:9" x14ac:dyDescent="0.2">
      <c r="G764" s="104"/>
      <c r="H764" s="11"/>
      <c r="I764" s="105"/>
    </row>
    <row r="765" spans="7:9" x14ac:dyDescent="0.2">
      <c r="G765" s="104"/>
      <c r="H765" s="11"/>
      <c r="I765" s="105"/>
    </row>
    <row r="766" spans="7:9" x14ac:dyDescent="0.2">
      <c r="G766" s="104"/>
      <c r="H766" s="11"/>
      <c r="I766" s="105"/>
    </row>
    <row r="767" spans="7:9" x14ac:dyDescent="0.2">
      <c r="G767" s="104"/>
      <c r="H767" s="11"/>
      <c r="I767" s="105"/>
    </row>
    <row r="768" spans="7:9" x14ac:dyDescent="0.2">
      <c r="G768" s="104"/>
      <c r="H768" s="11"/>
      <c r="I768" s="105"/>
    </row>
    <row r="769" spans="7:9" x14ac:dyDescent="0.2">
      <c r="G769" s="104"/>
      <c r="H769" s="11"/>
      <c r="I769" s="105"/>
    </row>
    <row r="770" spans="7:9" x14ac:dyDescent="0.2">
      <c r="G770" s="104"/>
      <c r="H770" s="11"/>
      <c r="I770" s="105"/>
    </row>
    <row r="771" spans="7:9" x14ac:dyDescent="0.2">
      <c r="G771" s="104"/>
      <c r="H771" s="11"/>
      <c r="I771" s="105"/>
    </row>
    <row r="772" spans="7:9" x14ac:dyDescent="0.2">
      <c r="G772" s="104"/>
      <c r="H772" s="11"/>
      <c r="I772" s="105"/>
    </row>
    <row r="773" spans="7:9" x14ac:dyDescent="0.2">
      <c r="G773" s="104"/>
      <c r="H773" s="11"/>
      <c r="I773" s="105"/>
    </row>
    <row r="774" spans="7:9" x14ac:dyDescent="0.2">
      <c r="G774" s="104"/>
      <c r="H774" s="11"/>
      <c r="I774" s="105"/>
    </row>
    <row r="775" spans="7:9" x14ac:dyDescent="0.2">
      <c r="G775" s="104"/>
      <c r="H775" s="11"/>
      <c r="I775" s="105"/>
    </row>
    <row r="776" spans="7:9" x14ac:dyDescent="0.2">
      <c r="G776" s="104"/>
      <c r="H776" s="11"/>
      <c r="I776" s="105"/>
    </row>
    <row r="777" spans="7:9" x14ac:dyDescent="0.2">
      <c r="G777" s="104"/>
      <c r="H777" s="11"/>
      <c r="I777" s="105"/>
    </row>
    <row r="778" spans="7:9" x14ac:dyDescent="0.2">
      <c r="G778" s="104"/>
      <c r="H778" s="11"/>
      <c r="I778" s="105"/>
    </row>
    <row r="779" spans="7:9" x14ac:dyDescent="0.2">
      <c r="G779" s="104"/>
      <c r="H779" s="11"/>
      <c r="I779" s="105"/>
    </row>
    <row r="780" spans="7:9" x14ac:dyDescent="0.2">
      <c r="G780" s="104"/>
      <c r="H780" s="11"/>
      <c r="I780" s="105"/>
    </row>
    <row r="781" spans="7:9" x14ac:dyDescent="0.2">
      <c r="G781" s="104"/>
      <c r="H781" s="11"/>
      <c r="I781" s="105"/>
    </row>
    <row r="782" spans="7:9" x14ac:dyDescent="0.2">
      <c r="G782" s="104"/>
      <c r="H782" s="11"/>
      <c r="I782" s="105"/>
    </row>
    <row r="783" spans="7:9" x14ac:dyDescent="0.2">
      <c r="G783" s="104"/>
      <c r="H783" s="11"/>
      <c r="I783" s="105"/>
    </row>
    <row r="784" spans="7:9" x14ac:dyDescent="0.2">
      <c r="G784" s="104"/>
      <c r="H784" s="11"/>
      <c r="I784" s="105"/>
    </row>
    <row r="785" spans="7:9" x14ac:dyDescent="0.2">
      <c r="G785" s="104"/>
      <c r="H785" s="11"/>
      <c r="I785" s="105"/>
    </row>
    <row r="786" spans="7:9" x14ac:dyDescent="0.2">
      <c r="G786" s="104"/>
      <c r="H786" s="11"/>
      <c r="I786" s="105"/>
    </row>
    <row r="787" spans="7:9" x14ac:dyDescent="0.2">
      <c r="G787" s="104"/>
      <c r="H787" s="11"/>
      <c r="I787" s="105"/>
    </row>
    <row r="788" spans="7:9" x14ac:dyDescent="0.2">
      <c r="G788" s="104"/>
      <c r="H788" s="11"/>
      <c r="I788" s="105"/>
    </row>
    <row r="789" spans="7:9" x14ac:dyDescent="0.2">
      <c r="G789" s="104"/>
      <c r="H789" s="11"/>
      <c r="I789" s="105"/>
    </row>
    <row r="790" spans="7:9" x14ac:dyDescent="0.2">
      <c r="G790" s="104"/>
      <c r="H790" s="11"/>
      <c r="I790" s="105"/>
    </row>
    <row r="791" spans="7:9" x14ac:dyDescent="0.2">
      <c r="G791" s="104"/>
      <c r="H791" s="11"/>
      <c r="I791" s="105"/>
    </row>
    <row r="792" spans="7:9" x14ac:dyDescent="0.2">
      <c r="G792" s="104"/>
      <c r="H792" s="11"/>
      <c r="I792" s="105"/>
    </row>
    <row r="793" spans="7:9" x14ac:dyDescent="0.2">
      <c r="G793" s="104"/>
      <c r="H793" s="11"/>
      <c r="I793" s="105"/>
    </row>
    <row r="794" spans="7:9" x14ac:dyDescent="0.2">
      <c r="G794" s="104"/>
      <c r="H794" s="11"/>
      <c r="I794" s="105"/>
    </row>
    <row r="795" spans="7:9" x14ac:dyDescent="0.2">
      <c r="G795" s="104"/>
      <c r="H795" s="11"/>
      <c r="I795" s="105"/>
    </row>
    <row r="796" spans="7:9" x14ac:dyDescent="0.2">
      <c r="G796" s="104"/>
      <c r="H796" s="11"/>
      <c r="I796" s="105"/>
    </row>
    <row r="797" spans="7:9" x14ac:dyDescent="0.2">
      <c r="G797" s="104"/>
      <c r="H797" s="11"/>
      <c r="I797" s="105"/>
    </row>
    <row r="798" spans="7:9" x14ac:dyDescent="0.2">
      <c r="G798" s="104"/>
      <c r="H798" s="11"/>
      <c r="I798" s="105"/>
    </row>
    <row r="799" spans="7:9" x14ac:dyDescent="0.2">
      <c r="G799" s="104"/>
      <c r="H799" s="11"/>
      <c r="I799" s="105"/>
    </row>
    <row r="800" spans="7:9" x14ac:dyDescent="0.2">
      <c r="G800" s="104"/>
      <c r="H800" s="11"/>
      <c r="I800" s="105"/>
    </row>
    <row r="801" spans="7:9" x14ac:dyDescent="0.2">
      <c r="G801" s="104"/>
      <c r="H801" s="11"/>
      <c r="I801" s="105"/>
    </row>
    <row r="802" spans="7:9" x14ac:dyDescent="0.2">
      <c r="G802" s="104"/>
      <c r="H802" s="11"/>
      <c r="I802" s="105"/>
    </row>
    <row r="803" spans="7:9" x14ac:dyDescent="0.2">
      <c r="G803" s="104"/>
      <c r="H803" s="11"/>
      <c r="I803" s="105"/>
    </row>
    <row r="804" spans="7:9" x14ac:dyDescent="0.2">
      <c r="G804" s="104"/>
      <c r="H804" s="11"/>
      <c r="I804" s="105"/>
    </row>
    <row r="805" spans="7:9" x14ac:dyDescent="0.2">
      <c r="G805" s="104"/>
      <c r="H805" s="11"/>
      <c r="I805" s="105"/>
    </row>
    <row r="806" spans="7:9" x14ac:dyDescent="0.2">
      <c r="G806" s="104"/>
      <c r="H806" s="11"/>
      <c r="I806" s="105"/>
    </row>
    <row r="807" spans="7:9" x14ac:dyDescent="0.2">
      <c r="G807" s="104"/>
      <c r="H807" s="11"/>
      <c r="I807" s="105"/>
    </row>
    <row r="808" spans="7:9" x14ac:dyDescent="0.2">
      <c r="G808" s="104"/>
      <c r="H808" s="11"/>
      <c r="I808" s="105"/>
    </row>
    <row r="809" spans="7:9" x14ac:dyDescent="0.2">
      <c r="G809" s="104"/>
      <c r="H809" s="11"/>
      <c r="I809" s="105"/>
    </row>
    <row r="810" spans="7:9" x14ac:dyDescent="0.2">
      <c r="G810" s="104"/>
      <c r="H810" s="11"/>
      <c r="I810" s="105"/>
    </row>
    <row r="811" spans="7:9" x14ac:dyDescent="0.2">
      <c r="G811" s="104"/>
      <c r="H811" s="11"/>
      <c r="I811" s="105"/>
    </row>
    <row r="812" spans="7:9" x14ac:dyDescent="0.2">
      <c r="G812" s="104"/>
      <c r="H812" s="11"/>
      <c r="I812" s="105"/>
    </row>
    <row r="813" spans="7:9" x14ac:dyDescent="0.2">
      <c r="G813" s="104"/>
      <c r="H813" s="11"/>
      <c r="I813" s="105"/>
    </row>
    <row r="814" spans="7:9" x14ac:dyDescent="0.2">
      <c r="G814" s="104"/>
      <c r="H814" s="11"/>
      <c r="I814" s="105"/>
    </row>
    <row r="815" spans="7:9" x14ac:dyDescent="0.2">
      <c r="G815" s="104"/>
      <c r="H815" s="11"/>
      <c r="I815" s="105"/>
    </row>
    <row r="816" spans="7:9" x14ac:dyDescent="0.2">
      <c r="G816" s="104"/>
      <c r="H816" s="11"/>
      <c r="I816" s="105"/>
    </row>
    <row r="817" spans="7:9" x14ac:dyDescent="0.2">
      <c r="G817" s="104"/>
      <c r="H817" s="11"/>
      <c r="I817" s="105"/>
    </row>
    <row r="818" spans="7:9" x14ac:dyDescent="0.2">
      <c r="G818" s="104"/>
      <c r="H818" s="11"/>
      <c r="I818" s="105"/>
    </row>
    <row r="819" spans="7:9" x14ac:dyDescent="0.2">
      <c r="G819" s="104"/>
      <c r="H819" s="11"/>
      <c r="I819" s="105"/>
    </row>
    <row r="820" spans="7:9" x14ac:dyDescent="0.2">
      <c r="G820" s="104"/>
      <c r="H820" s="11"/>
      <c r="I820" s="105"/>
    </row>
    <row r="821" spans="7:9" x14ac:dyDescent="0.2">
      <c r="G821" s="104"/>
      <c r="H821" s="11"/>
      <c r="I821" s="105"/>
    </row>
    <row r="822" spans="7:9" x14ac:dyDescent="0.2">
      <c r="G822" s="104"/>
      <c r="H822" s="11"/>
      <c r="I822" s="105"/>
    </row>
    <row r="823" spans="7:9" x14ac:dyDescent="0.2">
      <c r="G823" s="104"/>
      <c r="H823" s="11"/>
      <c r="I823" s="105"/>
    </row>
    <row r="824" spans="7:9" x14ac:dyDescent="0.2">
      <c r="G824" s="104"/>
      <c r="H824" s="11"/>
      <c r="I824" s="105"/>
    </row>
    <row r="825" spans="7:9" x14ac:dyDescent="0.2">
      <c r="G825" s="104"/>
      <c r="H825" s="11"/>
      <c r="I825" s="105"/>
    </row>
    <row r="826" spans="7:9" x14ac:dyDescent="0.2">
      <c r="G826" s="104"/>
      <c r="H826" s="11"/>
      <c r="I826" s="105"/>
    </row>
    <row r="827" spans="7:9" x14ac:dyDescent="0.2">
      <c r="G827" s="104"/>
      <c r="H827" s="11"/>
      <c r="I827" s="105"/>
    </row>
    <row r="828" spans="7:9" x14ac:dyDescent="0.2">
      <c r="G828" s="104"/>
      <c r="H828" s="11"/>
      <c r="I828" s="105"/>
    </row>
    <row r="829" spans="7:9" x14ac:dyDescent="0.2">
      <c r="G829" s="104"/>
      <c r="H829" s="11"/>
      <c r="I829" s="105"/>
    </row>
    <row r="830" spans="7:9" x14ac:dyDescent="0.2">
      <c r="G830" s="104"/>
      <c r="H830" s="11"/>
      <c r="I830" s="105"/>
    </row>
    <row r="831" spans="7:9" x14ac:dyDescent="0.2">
      <c r="G831" s="104"/>
      <c r="H831" s="11"/>
      <c r="I831" s="105"/>
    </row>
    <row r="832" spans="7:9" x14ac:dyDescent="0.2">
      <c r="G832" s="104"/>
      <c r="H832" s="11"/>
      <c r="I832" s="105"/>
    </row>
    <row r="833" spans="7:9" x14ac:dyDescent="0.2">
      <c r="G833" s="104"/>
      <c r="H833" s="11"/>
      <c r="I833" s="105"/>
    </row>
    <row r="834" spans="7:9" x14ac:dyDescent="0.2">
      <c r="G834" s="104"/>
      <c r="H834" s="11"/>
      <c r="I834" s="105"/>
    </row>
    <row r="835" spans="7:9" x14ac:dyDescent="0.2">
      <c r="G835" s="104"/>
      <c r="H835" s="11"/>
      <c r="I835" s="105"/>
    </row>
    <row r="836" spans="7:9" x14ac:dyDescent="0.2">
      <c r="G836" s="104"/>
      <c r="H836" s="11"/>
      <c r="I836" s="105"/>
    </row>
    <row r="837" spans="7:9" x14ac:dyDescent="0.2">
      <c r="G837" s="104"/>
      <c r="H837" s="11"/>
      <c r="I837" s="105"/>
    </row>
    <row r="838" spans="7:9" x14ac:dyDescent="0.2">
      <c r="G838" s="104"/>
      <c r="H838" s="11"/>
      <c r="I838" s="105"/>
    </row>
    <row r="839" spans="7:9" x14ac:dyDescent="0.2">
      <c r="G839" s="104"/>
      <c r="H839" s="11"/>
      <c r="I839" s="105"/>
    </row>
    <row r="840" spans="7:9" x14ac:dyDescent="0.2">
      <c r="G840" s="104"/>
      <c r="H840" s="11"/>
      <c r="I840" s="105"/>
    </row>
    <row r="841" spans="7:9" x14ac:dyDescent="0.2">
      <c r="G841" s="104"/>
      <c r="H841" s="11"/>
      <c r="I841" s="105"/>
    </row>
    <row r="842" spans="7:9" x14ac:dyDescent="0.2">
      <c r="G842" s="104"/>
      <c r="H842" s="11"/>
      <c r="I842" s="105"/>
    </row>
    <row r="843" spans="7:9" x14ac:dyDescent="0.2">
      <c r="G843" s="104"/>
      <c r="H843" s="11"/>
      <c r="I843" s="105"/>
    </row>
    <row r="844" spans="7:9" x14ac:dyDescent="0.2">
      <c r="G844" s="104"/>
      <c r="H844" s="11"/>
      <c r="I844" s="105"/>
    </row>
    <row r="845" spans="7:9" x14ac:dyDescent="0.2">
      <c r="G845" s="104"/>
      <c r="H845" s="11"/>
      <c r="I845" s="105"/>
    </row>
    <row r="846" spans="7:9" x14ac:dyDescent="0.2">
      <c r="G846" s="104"/>
      <c r="H846" s="11"/>
      <c r="I846" s="105"/>
    </row>
    <row r="847" spans="7:9" x14ac:dyDescent="0.2">
      <c r="G847" s="104"/>
      <c r="H847" s="11"/>
      <c r="I847" s="105"/>
    </row>
    <row r="848" spans="7:9" x14ac:dyDescent="0.2">
      <c r="G848" s="104"/>
      <c r="H848" s="11"/>
      <c r="I848" s="105"/>
    </row>
    <row r="849" spans="7:9" x14ac:dyDescent="0.2">
      <c r="G849" s="104"/>
      <c r="H849" s="11"/>
      <c r="I849" s="105"/>
    </row>
    <row r="850" spans="7:9" x14ac:dyDescent="0.2">
      <c r="G850" s="104"/>
      <c r="H850" s="11"/>
      <c r="I850" s="105"/>
    </row>
    <row r="851" spans="7:9" x14ac:dyDescent="0.2">
      <c r="G851" s="104"/>
      <c r="H851" s="11"/>
      <c r="I851" s="105"/>
    </row>
    <row r="852" spans="7:9" x14ac:dyDescent="0.2">
      <c r="G852" s="104"/>
      <c r="H852" s="11"/>
      <c r="I852" s="105"/>
    </row>
    <row r="853" spans="7:9" x14ac:dyDescent="0.2">
      <c r="G853" s="104"/>
      <c r="H853" s="11"/>
      <c r="I853" s="105"/>
    </row>
    <row r="854" spans="7:9" x14ac:dyDescent="0.2">
      <c r="G854" s="104"/>
      <c r="H854" s="11"/>
      <c r="I854" s="105"/>
    </row>
    <row r="855" spans="7:9" x14ac:dyDescent="0.2">
      <c r="G855" s="104"/>
      <c r="H855" s="11"/>
      <c r="I855" s="105"/>
    </row>
    <row r="856" spans="7:9" x14ac:dyDescent="0.2">
      <c r="G856" s="104"/>
      <c r="H856" s="11"/>
      <c r="I856" s="105"/>
    </row>
    <row r="857" spans="7:9" x14ac:dyDescent="0.2">
      <c r="G857" s="104"/>
      <c r="H857" s="11"/>
      <c r="I857" s="105"/>
    </row>
    <row r="858" spans="7:9" x14ac:dyDescent="0.2">
      <c r="G858" s="104"/>
      <c r="H858" s="11"/>
      <c r="I858" s="105"/>
    </row>
    <row r="859" spans="7:9" x14ac:dyDescent="0.2">
      <c r="G859" s="104"/>
      <c r="H859" s="11"/>
      <c r="I859" s="105"/>
    </row>
    <row r="860" spans="7:9" x14ac:dyDescent="0.2">
      <c r="G860" s="104"/>
      <c r="H860" s="11"/>
      <c r="I860" s="105"/>
    </row>
    <row r="861" spans="7:9" x14ac:dyDescent="0.2">
      <c r="G861" s="104"/>
      <c r="H861" s="11"/>
      <c r="I861" s="105"/>
    </row>
    <row r="862" spans="7:9" x14ac:dyDescent="0.2">
      <c r="G862" s="104"/>
      <c r="H862" s="11"/>
      <c r="I862" s="105"/>
    </row>
    <row r="863" spans="7:9" x14ac:dyDescent="0.2">
      <c r="G863" s="104"/>
      <c r="H863" s="11"/>
      <c r="I863" s="105"/>
    </row>
    <row r="864" spans="7:9" x14ac:dyDescent="0.2">
      <c r="G864" s="104"/>
      <c r="H864" s="11"/>
      <c r="I864" s="105"/>
    </row>
    <row r="865" spans="7:9" x14ac:dyDescent="0.2">
      <c r="G865" s="104"/>
      <c r="H865" s="11"/>
      <c r="I865" s="105"/>
    </row>
    <row r="866" spans="7:9" x14ac:dyDescent="0.2">
      <c r="G866" s="104"/>
      <c r="H866" s="11"/>
      <c r="I866" s="105"/>
    </row>
    <row r="867" spans="7:9" x14ac:dyDescent="0.2">
      <c r="G867" s="104"/>
      <c r="H867" s="11"/>
      <c r="I867" s="105"/>
    </row>
    <row r="868" spans="7:9" x14ac:dyDescent="0.2">
      <c r="G868" s="104"/>
      <c r="H868" s="11"/>
      <c r="I868" s="105"/>
    </row>
    <row r="869" spans="7:9" x14ac:dyDescent="0.2">
      <c r="G869" s="104"/>
      <c r="H869" s="11"/>
      <c r="I869" s="105"/>
    </row>
    <row r="870" spans="7:9" x14ac:dyDescent="0.2">
      <c r="G870" s="104"/>
      <c r="H870" s="11"/>
      <c r="I870" s="105"/>
    </row>
    <row r="871" spans="7:9" x14ac:dyDescent="0.2">
      <c r="G871" s="104"/>
      <c r="H871" s="11"/>
      <c r="I871" s="105"/>
    </row>
    <row r="872" spans="7:9" x14ac:dyDescent="0.2">
      <c r="G872" s="104"/>
      <c r="H872" s="11"/>
      <c r="I872" s="105"/>
    </row>
    <row r="873" spans="7:9" x14ac:dyDescent="0.2">
      <c r="G873" s="104"/>
      <c r="H873" s="11"/>
      <c r="I873" s="105"/>
    </row>
    <row r="874" spans="7:9" x14ac:dyDescent="0.2">
      <c r="G874" s="104"/>
      <c r="H874" s="11"/>
      <c r="I874" s="105"/>
    </row>
    <row r="875" spans="7:9" x14ac:dyDescent="0.2">
      <c r="G875" s="104"/>
      <c r="H875" s="11"/>
      <c r="I875" s="105"/>
    </row>
    <row r="876" spans="7:9" x14ac:dyDescent="0.2">
      <c r="G876" s="104"/>
      <c r="H876" s="11"/>
      <c r="I876" s="105"/>
    </row>
    <row r="877" spans="7:9" x14ac:dyDescent="0.2">
      <c r="G877" s="104"/>
      <c r="H877" s="11"/>
      <c r="I877" s="105"/>
    </row>
    <row r="878" spans="7:9" x14ac:dyDescent="0.2">
      <c r="G878" s="104"/>
      <c r="H878" s="11"/>
      <c r="I878" s="105"/>
    </row>
    <row r="879" spans="7:9" x14ac:dyDescent="0.2">
      <c r="G879" s="106"/>
      <c r="H879" s="103"/>
      <c r="I879" s="107"/>
    </row>
  </sheetData>
  <mergeCells count="3">
    <mergeCell ref="A76:D76"/>
    <mergeCell ref="A3:C3"/>
    <mergeCell ref="A6:B6"/>
  </mergeCells>
  <phoneticPr fontId="0" type="noConversion"/>
  <pageMargins left="0.75" right="0.75" top="1" bottom="1" header="0.5" footer="0.5"/>
  <pageSetup paperSize="9" scale="52" fitToHeight="0" orientation="landscape" horizontalDpi="4294967293" vertic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4"/>
  <sheetViews>
    <sheetView workbookViewId="0">
      <selection activeCell="L13" sqref="L13"/>
    </sheetView>
  </sheetViews>
  <sheetFormatPr defaultRowHeight="12.75" x14ac:dyDescent="0.2"/>
  <cols>
    <col min="1" max="1" width="25.28515625" customWidth="1"/>
    <col min="3" max="3" width="13.42578125" customWidth="1"/>
    <col min="4" max="4" width="11.140625" customWidth="1"/>
    <col min="5" max="5" width="10.85546875" customWidth="1"/>
    <col min="6" max="6" width="13.140625" customWidth="1"/>
  </cols>
  <sheetData>
    <row r="2" spans="1:17" x14ac:dyDescent="0.2">
      <c r="A2" s="167" t="s">
        <v>173</v>
      </c>
      <c r="B2" s="167"/>
      <c r="C2" s="167"/>
      <c r="D2" s="167"/>
      <c r="E2" s="167"/>
      <c r="F2" s="167"/>
      <c r="G2" s="167"/>
      <c r="H2" s="167"/>
      <c r="I2" s="1"/>
      <c r="J2" s="1"/>
      <c r="K2" s="1"/>
      <c r="L2" s="1"/>
      <c r="M2" s="1"/>
      <c r="N2" s="1"/>
      <c r="O2" s="1"/>
      <c r="P2" s="1"/>
      <c r="Q2" s="1"/>
    </row>
    <row r="3" spans="1:17" x14ac:dyDescent="0.2">
      <c r="A3" s="168" t="s">
        <v>252</v>
      </c>
      <c r="B3" s="169"/>
      <c r="C3" s="169"/>
      <c r="D3" s="169"/>
      <c r="E3" s="169"/>
      <c r="F3" s="169"/>
      <c r="G3" s="169"/>
      <c r="H3" s="169"/>
      <c r="I3" s="169"/>
      <c r="J3" s="169"/>
      <c r="K3" s="1"/>
      <c r="L3" s="1"/>
      <c r="M3" s="1"/>
      <c r="N3" s="1"/>
      <c r="O3" s="1"/>
      <c r="P3" s="1"/>
      <c r="Q3" s="1"/>
    </row>
    <row r="4" spans="1:17" x14ac:dyDescent="0.2">
      <c r="A4" s="168" t="s">
        <v>174</v>
      </c>
      <c r="B4" s="169"/>
      <c r="C4" s="169"/>
      <c r="D4" s="169"/>
      <c r="E4" s="169"/>
      <c r="F4" s="169"/>
      <c r="G4" s="169"/>
      <c r="H4" s="169"/>
      <c r="I4" s="169"/>
      <c r="J4" s="169"/>
      <c r="K4" s="1"/>
      <c r="L4" s="1"/>
      <c r="M4" s="1"/>
      <c r="N4" s="1"/>
      <c r="O4" s="1"/>
      <c r="P4" s="1"/>
      <c r="Q4" s="1"/>
    </row>
    <row r="5" spans="1:17" x14ac:dyDescent="0.2">
      <c r="A5" s="168" t="s">
        <v>167</v>
      </c>
      <c r="B5" s="169"/>
      <c r="C5" s="169"/>
      <c r="D5" s="169"/>
      <c r="E5" s="169"/>
      <c r="F5" s="169"/>
      <c r="G5" s="169"/>
      <c r="H5" s="169"/>
      <c r="I5" s="169"/>
      <c r="J5" s="169"/>
      <c r="K5" s="1"/>
      <c r="L5" s="1"/>
      <c r="M5" s="1"/>
      <c r="N5" s="1"/>
      <c r="O5" s="1"/>
      <c r="P5" s="1"/>
      <c r="Q5" s="1"/>
    </row>
    <row r="6" spans="1:17" ht="15" thickBot="1" x14ac:dyDescent="0.25">
      <c r="A6" s="165"/>
      <c r="B6" s="166"/>
      <c r="C6" s="166"/>
      <c r="D6" s="166"/>
      <c r="E6" s="166"/>
      <c r="F6" s="166"/>
      <c r="G6" s="166"/>
      <c r="H6" s="166"/>
      <c r="I6" s="166"/>
      <c r="J6" s="166"/>
      <c r="K6" s="164"/>
      <c r="L6" s="164"/>
      <c r="M6" s="164"/>
      <c r="N6" s="164"/>
      <c r="O6" s="164"/>
    </row>
    <row r="7" spans="1:17" ht="15.75" thickBot="1" x14ac:dyDescent="0.3">
      <c r="A7" s="238" t="s">
        <v>170</v>
      </c>
      <c r="B7" s="239"/>
      <c r="C7" s="239"/>
      <c r="D7" s="239"/>
      <c r="E7" s="239"/>
      <c r="F7" s="239"/>
      <c r="G7" s="239"/>
      <c r="H7" s="239"/>
      <c r="I7" s="239"/>
      <c r="J7" s="240"/>
    </row>
    <row r="8" spans="1:17" ht="15.75" thickBot="1" x14ac:dyDescent="0.3">
      <c r="A8" s="147"/>
      <c r="B8" s="147"/>
      <c r="C8" s="147"/>
      <c r="D8" s="147"/>
      <c r="E8" s="147"/>
      <c r="F8" s="147"/>
      <c r="G8" s="147"/>
      <c r="H8" s="147"/>
      <c r="I8" s="147"/>
      <c r="J8" s="147"/>
    </row>
    <row r="9" spans="1:17" ht="15.75" thickBot="1" x14ac:dyDescent="0.3">
      <c r="A9" s="147" t="s">
        <v>169</v>
      </c>
      <c r="B9" s="147"/>
      <c r="C9" s="147"/>
      <c r="D9" s="147"/>
      <c r="E9" s="147"/>
      <c r="F9" s="147"/>
      <c r="G9" s="241" t="s">
        <v>142</v>
      </c>
      <c r="H9" s="242"/>
      <c r="I9" s="242"/>
      <c r="J9" s="243"/>
    </row>
    <row r="10" spans="1:17" ht="13.5" thickBot="1" x14ac:dyDescent="0.25"/>
    <row r="11" spans="1:17" ht="15.75" thickBot="1" x14ac:dyDescent="0.3">
      <c r="A11" s="244" t="s">
        <v>168</v>
      </c>
      <c r="B11" s="245"/>
      <c r="C11" s="246"/>
      <c r="D11" s="245" t="s">
        <v>143</v>
      </c>
      <c r="E11" s="245"/>
      <c r="F11" s="246"/>
      <c r="G11" s="250" t="s">
        <v>144</v>
      </c>
      <c r="H11" s="250"/>
      <c r="I11" s="250" t="s">
        <v>145</v>
      </c>
      <c r="J11" s="250"/>
    </row>
    <row r="12" spans="1:17" ht="15.75" thickBot="1" x14ac:dyDescent="0.3">
      <c r="A12" s="247"/>
      <c r="B12" s="248"/>
      <c r="C12" s="249"/>
      <c r="D12" s="248"/>
      <c r="E12" s="248"/>
      <c r="F12" s="249"/>
      <c r="G12" s="251" t="s">
        <v>146</v>
      </c>
      <c r="H12" s="251"/>
      <c r="I12" s="251" t="s">
        <v>146</v>
      </c>
      <c r="J12" s="251"/>
    </row>
    <row r="13" spans="1:17" ht="15" x14ac:dyDescent="0.25">
      <c r="A13" s="148" t="s">
        <v>147</v>
      </c>
      <c r="B13" s="234" t="s">
        <v>125</v>
      </c>
      <c r="C13" s="235"/>
      <c r="D13" s="149" t="s">
        <v>148</v>
      </c>
      <c r="E13" s="150" t="s">
        <v>149</v>
      </c>
      <c r="F13" s="151" t="s">
        <v>150</v>
      </c>
      <c r="G13" s="236"/>
      <c r="H13" s="236"/>
      <c r="I13" s="236"/>
      <c r="J13" s="236"/>
    </row>
    <row r="14" spans="1:17" ht="15" x14ac:dyDescent="0.25">
      <c r="A14" s="223"/>
      <c r="B14" s="225" t="s">
        <v>151</v>
      </c>
      <c r="C14" s="226"/>
      <c r="D14" s="152" t="s">
        <v>152</v>
      </c>
      <c r="E14" s="153" t="s">
        <v>153</v>
      </c>
      <c r="F14" s="154"/>
      <c r="G14" s="227"/>
      <c r="H14" s="227"/>
      <c r="I14" s="227"/>
      <c r="J14" s="227"/>
    </row>
    <row r="15" spans="1:17" ht="15" x14ac:dyDescent="0.25">
      <c r="A15" s="223"/>
      <c r="B15" s="225" t="s">
        <v>154</v>
      </c>
      <c r="C15" s="226"/>
      <c r="D15" s="152" t="s">
        <v>155</v>
      </c>
      <c r="E15" s="153" t="s">
        <v>153</v>
      </c>
      <c r="F15" s="154"/>
      <c r="G15" s="227"/>
      <c r="H15" s="227"/>
      <c r="I15" s="227"/>
      <c r="J15" s="227"/>
    </row>
    <row r="16" spans="1:17" ht="15" x14ac:dyDescent="0.25">
      <c r="A16" s="223"/>
      <c r="B16" s="225" t="s">
        <v>156</v>
      </c>
      <c r="C16" s="226"/>
      <c r="D16" s="152" t="s">
        <v>148</v>
      </c>
      <c r="E16" s="153" t="s">
        <v>157</v>
      </c>
      <c r="F16" s="154"/>
      <c r="G16" s="227"/>
      <c r="H16" s="227"/>
      <c r="I16" s="227"/>
      <c r="J16" s="227"/>
    </row>
    <row r="17" spans="1:10" ht="15" x14ac:dyDescent="0.25">
      <c r="A17" s="223"/>
      <c r="B17" s="225" t="s">
        <v>158</v>
      </c>
      <c r="C17" s="226"/>
      <c r="D17" s="152" t="s">
        <v>148</v>
      </c>
      <c r="E17" s="153" t="s">
        <v>149</v>
      </c>
      <c r="F17" s="154"/>
      <c r="G17" s="227"/>
      <c r="H17" s="227"/>
      <c r="I17" s="227"/>
      <c r="J17" s="227"/>
    </row>
    <row r="18" spans="1:10" ht="15.75" thickBot="1" x14ac:dyDescent="0.3">
      <c r="A18" s="237"/>
      <c r="B18" s="231" t="s">
        <v>159</v>
      </c>
      <c r="C18" s="232"/>
      <c r="D18" s="155"/>
      <c r="E18" s="156"/>
      <c r="F18" s="157"/>
      <c r="G18" s="233"/>
      <c r="H18" s="233"/>
      <c r="I18" s="233"/>
      <c r="J18" s="233"/>
    </row>
    <row r="19" spans="1:10" ht="15" x14ac:dyDescent="0.25">
      <c r="A19" s="148" t="s">
        <v>160</v>
      </c>
      <c r="B19" s="234" t="s">
        <v>161</v>
      </c>
      <c r="C19" s="235"/>
      <c r="D19" s="158" t="s">
        <v>148</v>
      </c>
      <c r="E19" s="159" t="s">
        <v>149</v>
      </c>
      <c r="F19" s="160" t="s">
        <v>150</v>
      </c>
      <c r="G19" s="236"/>
      <c r="H19" s="236"/>
      <c r="I19" s="236"/>
      <c r="J19" s="236"/>
    </row>
    <row r="20" spans="1:10" ht="15" x14ac:dyDescent="0.25">
      <c r="A20" s="223"/>
      <c r="B20" s="225" t="s">
        <v>125</v>
      </c>
      <c r="C20" s="226"/>
      <c r="D20" s="152" t="s">
        <v>148</v>
      </c>
      <c r="E20" s="153" t="s">
        <v>149</v>
      </c>
      <c r="F20" s="154" t="s">
        <v>150</v>
      </c>
      <c r="G20" s="227"/>
      <c r="H20" s="227"/>
      <c r="I20" s="227"/>
      <c r="J20" s="227"/>
    </row>
    <row r="21" spans="1:10" ht="15" x14ac:dyDescent="0.25">
      <c r="A21" s="223"/>
      <c r="B21" s="225" t="s">
        <v>162</v>
      </c>
      <c r="C21" s="226"/>
      <c r="D21" s="152" t="s">
        <v>155</v>
      </c>
      <c r="E21" s="153" t="s">
        <v>163</v>
      </c>
      <c r="F21" s="154"/>
      <c r="G21" s="227"/>
      <c r="H21" s="227"/>
      <c r="I21" s="227"/>
      <c r="J21" s="227"/>
    </row>
    <row r="22" spans="1:10" ht="15" x14ac:dyDescent="0.25">
      <c r="A22" s="223"/>
      <c r="B22" s="225" t="s">
        <v>151</v>
      </c>
      <c r="C22" s="226"/>
      <c r="D22" s="152" t="s">
        <v>148</v>
      </c>
      <c r="E22" s="153" t="s">
        <v>163</v>
      </c>
      <c r="F22" s="154"/>
      <c r="G22" s="227"/>
      <c r="H22" s="227"/>
      <c r="I22" s="227"/>
      <c r="J22" s="227"/>
    </row>
    <row r="23" spans="1:10" ht="15" x14ac:dyDescent="0.25">
      <c r="A23" s="223"/>
      <c r="B23" s="225" t="s">
        <v>164</v>
      </c>
      <c r="C23" s="226"/>
      <c r="D23" s="152" t="s">
        <v>148</v>
      </c>
      <c r="E23" s="153" t="s">
        <v>165</v>
      </c>
      <c r="F23" s="154"/>
      <c r="G23" s="227"/>
      <c r="H23" s="227"/>
      <c r="I23" s="227"/>
      <c r="J23" s="227"/>
    </row>
    <row r="24" spans="1:10" ht="15.75" thickBot="1" x14ac:dyDescent="0.3">
      <c r="A24" s="224"/>
      <c r="B24" s="228" t="s">
        <v>166</v>
      </c>
      <c r="C24" s="229"/>
      <c r="D24" s="161"/>
      <c r="E24" s="162"/>
      <c r="F24" s="163"/>
      <c r="G24" s="230"/>
      <c r="H24" s="230"/>
      <c r="I24" s="230"/>
      <c r="J24" s="230"/>
    </row>
  </sheetData>
  <mergeCells count="46">
    <mergeCell ref="A7:J7"/>
    <mergeCell ref="G9:J9"/>
    <mergeCell ref="A11:C12"/>
    <mergeCell ref="D11:F12"/>
    <mergeCell ref="G11:H11"/>
    <mergeCell ref="I11:J11"/>
    <mergeCell ref="G12:H12"/>
    <mergeCell ref="I12:J12"/>
    <mergeCell ref="B13:C13"/>
    <mergeCell ref="G13:H13"/>
    <mergeCell ref="I13:J13"/>
    <mergeCell ref="A14:A18"/>
    <mergeCell ref="B14:C14"/>
    <mergeCell ref="G14:H14"/>
    <mergeCell ref="I14:J14"/>
    <mergeCell ref="B15:C15"/>
    <mergeCell ref="G15:H15"/>
    <mergeCell ref="I15:J15"/>
    <mergeCell ref="B16:C16"/>
    <mergeCell ref="G16:H16"/>
    <mergeCell ref="I16:J16"/>
    <mergeCell ref="B17:C17"/>
    <mergeCell ref="G17:H17"/>
    <mergeCell ref="I17:J17"/>
    <mergeCell ref="B18:C18"/>
    <mergeCell ref="G18:H18"/>
    <mergeCell ref="I18:J18"/>
    <mergeCell ref="B19:C19"/>
    <mergeCell ref="G19:H19"/>
    <mergeCell ref="I19:J19"/>
    <mergeCell ref="A20:A24"/>
    <mergeCell ref="B20:C20"/>
    <mergeCell ref="G20:H20"/>
    <mergeCell ref="I20:J20"/>
    <mergeCell ref="B21:C21"/>
    <mergeCell ref="G21:H21"/>
    <mergeCell ref="I21:J21"/>
    <mergeCell ref="B22:C22"/>
    <mergeCell ref="G22:H22"/>
    <mergeCell ref="I22:J22"/>
    <mergeCell ref="B23:C23"/>
    <mergeCell ref="G23:H23"/>
    <mergeCell ref="I23:J23"/>
    <mergeCell ref="B24:C24"/>
    <mergeCell ref="G24:H24"/>
    <mergeCell ref="I24:J24"/>
  </mergeCells>
  <pageMargins left="0.7" right="0.7" top="0.75" bottom="0.75" header="0.3" footer="0.3"/>
  <pageSetup paperSize="9"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1. Invulinstructie</vt:lpstr>
      <vt:lpstr>2. Prijzenblad</vt:lpstr>
      <vt:lpstr>3. Productgroepen SPOS Examen</vt:lpstr>
    </vt:vector>
  </TitlesOfParts>
  <Company>Ministerie van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jolanwaterreus</dc:creator>
  <cp:lastModifiedBy>Waterreus, Jolanda</cp:lastModifiedBy>
  <cp:lastPrinted>2018-12-03T07:34:18Z</cp:lastPrinted>
  <dcterms:created xsi:type="dcterms:W3CDTF">2013-03-07T08:48:38Z</dcterms:created>
  <dcterms:modified xsi:type="dcterms:W3CDTF">2022-09-21T14:14:47Z</dcterms:modified>
</cp:coreProperties>
</file>