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Dokwurk/EA inhuur uitzendkrachten 2022/aanbestedingsdocument en bijlagen/concept/"/>
    </mc:Choice>
  </mc:AlternateContent>
  <xr:revisionPtr revIDLastSave="0" documentId="13_ncr:1_{3753B385-70F3-6648-AE4C-CC67CE5ECCE4}" xr6:coauthVersionLast="47" xr6:coauthVersionMax="47" xr10:uidLastSave="{00000000-0000-0000-0000-000000000000}"/>
  <bookViews>
    <workbookView xWindow="31040" yWindow="500" windowWidth="44460" windowHeight="19400" xr2:uid="{26A0E56A-9CA4-EB40-BF12-5B4691CBE874}"/>
  </bookViews>
  <sheets>
    <sheet name="Waardemod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G5" i="2"/>
  <c r="H5" i="2"/>
  <c r="G7" i="2"/>
  <c r="F7" i="2"/>
  <c r="E7" i="2"/>
  <c r="D7" i="2"/>
  <c r="C7" i="2"/>
  <c r="B7" i="2"/>
  <c r="H4" i="2"/>
  <c r="C3" i="2"/>
  <c r="B3" i="2"/>
  <c r="D3" i="2"/>
  <c r="E3" i="2"/>
  <c r="F3" i="2"/>
  <c r="G3" i="2"/>
  <c r="H3" i="2"/>
  <c r="B10" i="2"/>
</calcChain>
</file>

<file path=xl/sharedStrings.xml><?xml version="1.0" encoding="utf-8"?>
<sst xmlns="http://schemas.openxmlformats.org/spreadsheetml/2006/main" count="34" uniqueCount="22">
  <si>
    <t>OPEN VRAGEN + bijbehorende waarde beoordeling</t>
  </si>
  <si>
    <t>6.1.1
PLAN VAN AANPAK</t>
  </si>
  <si>
    <t>6.1.3 GOED WERKGEVERSCHAP</t>
  </si>
  <si>
    <t>6.1.4 DASHBOARD</t>
  </si>
  <si>
    <t>6.1.5 AANPAK WERVING</t>
  </si>
  <si>
    <t>6.1.6 ADMINISTRATIEF</t>
  </si>
  <si>
    <t>Totaal:</t>
  </si>
  <si>
    <t>Percentage</t>
  </si>
  <si>
    <t>5 uitmuntend</t>
  </si>
  <si>
    <t>4 goed</t>
  </si>
  <si>
    <t>3 voldoende</t>
  </si>
  <si>
    <t>€ 0,-</t>
  </si>
  <si>
    <t>2 matig</t>
  </si>
  <si>
    <t>1 onvoldoende</t>
  </si>
  <si>
    <t>KO</t>
  </si>
  <si>
    <t>Totaal kwaliteit</t>
  </si>
  <si>
    <t xml:space="preserve"> </t>
  </si>
  <si>
    <t>Geraamde omvang:</t>
  </si>
  <si>
    <t>Raming op basis van 1 jaar</t>
  </si>
  <si>
    <t>6.1.2
PROFIELENPOULE</t>
  </si>
  <si>
    <t>KO= knock out en uitsluiting</t>
  </si>
  <si>
    <t>2 maal matig of meer is eveneens uitsluiting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</si>
</sst>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2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FF0000"/>
      <name val="Verdana"/>
      <family val="2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6" fillId="3" borderId="1" xfId="0" applyFont="1" applyFill="1" applyBorder="1" applyAlignment="1">
      <alignment horizontal="justify" vertical="center" wrapText="1"/>
    </xf>
    <xf numFmtId="0" fontId="3" fillId="0" borderId="1" xfId="0" applyFont="1" applyBorder="1"/>
    <xf numFmtId="164" fontId="0" fillId="0" borderId="1" xfId="0" applyNumberFormat="1" applyBorder="1" applyAlignment="1">
      <alignment vertical="center"/>
    </xf>
    <xf numFmtId="0" fontId="8" fillId="0" borderId="0" xfId="0" applyFont="1"/>
    <xf numFmtId="0" fontId="9" fillId="4" borderId="1" xfId="0" applyFont="1" applyFill="1" applyBorder="1" applyAlignment="1">
      <alignment horizontal="justify" vertical="center" wrapText="1"/>
    </xf>
    <xf numFmtId="9" fontId="9" fillId="4" borderId="1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164" fontId="4" fillId="2" borderId="4" xfId="0" applyNumberFormat="1" applyFont="1" applyFill="1" applyBorder="1" applyAlignment="1">
      <alignment horizontal="justify" vertical="center" wrapText="1"/>
    </xf>
    <xf numFmtId="9" fontId="3" fillId="0" borderId="1" xfId="1" applyFont="1" applyBorder="1"/>
    <xf numFmtId="0" fontId="4" fillId="3" borderId="1" xfId="0" applyFont="1" applyFill="1" applyBorder="1" applyAlignment="1">
      <alignment horizontal="center" vertical="center" wrapText="1"/>
    </xf>
    <xf numFmtId="44" fontId="8" fillId="0" borderId="0" xfId="2" applyFont="1"/>
    <xf numFmtId="164" fontId="8" fillId="0" borderId="0" xfId="0" applyNumberFormat="1" applyFont="1"/>
    <xf numFmtId="164" fontId="0" fillId="6" borderId="1" xfId="0" applyNumberFormat="1" applyFill="1" applyBorder="1" applyAlignment="1">
      <alignment vertical="center"/>
    </xf>
    <xf numFmtId="0" fontId="0" fillId="6" borderId="0" xfId="0" applyFill="1"/>
    <xf numFmtId="164" fontId="3" fillId="6" borderId="1" xfId="0" applyNumberFormat="1" applyFont="1" applyFill="1" applyBorder="1"/>
    <xf numFmtId="164" fontId="10" fillId="2" borderId="4" xfId="0" applyNumberFormat="1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1" fillId="6" borderId="1" xfId="0" applyNumberFormat="1" applyFont="1" applyFill="1" applyBorder="1"/>
    <xf numFmtId="0" fontId="11" fillId="0" borderId="0" xfId="0" applyFont="1"/>
    <xf numFmtId="0" fontId="9" fillId="3" borderId="3" xfId="0" applyFont="1" applyFill="1" applyBorder="1" applyAlignment="1">
      <alignment horizontal="justify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I19"/>
  <sheetViews>
    <sheetView showGridLines="0" tabSelected="1" zoomScale="160" zoomScaleNormal="160" workbookViewId="0">
      <selection activeCell="E12" sqref="E12"/>
    </sheetView>
  </sheetViews>
  <sheetFormatPr baseColWidth="10" defaultColWidth="11" defaultRowHeight="16" x14ac:dyDescent="0.2"/>
  <cols>
    <col min="1" max="1" width="15.83203125" customWidth="1"/>
    <col min="2" max="4" width="18.83203125" customWidth="1"/>
    <col min="5" max="5" width="19.5" customWidth="1"/>
    <col min="6" max="7" width="18.83203125" customWidth="1"/>
    <col min="8" max="8" width="22.6640625" customWidth="1"/>
  </cols>
  <sheetData>
    <row r="1" spans="1:9" ht="17" customHeight="1" thickBot="1" x14ac:dyDescent="0.25">
      <c r="A1" s="23" t="s">
        <v>0</v>
      </c>
      <c r="B1" s="24"/>
      <c r="C1" s="24"/>
      <c r="D1" s="24"/>
      <c r="E1" s="24"/>
      <c r="F1" s="24"/>
      <c r="G1" s="24"/>
      <c r="H1" s="4"/>
    </row>
    <row r="2" spans="1:9" ht="86.25" customHeight="1" x14ac:dyDescent="0.2">
      <c r="A2" s="22"/>
      <c r="B2" s="12" t="s">
        <v>1</v>
      </c>
      <c r="C2" s="19" t="s">
        <v>19</v>
      </c>
      <c r="D2" s="12" t="s">
        <v>2</v>
      </c>
      <c r="E2" s="12" t="s">
        <v>3</v>
      </c>
      <c r="F2" s="12" t="s">
        <v>4</v>
      </c>
      <c r="G2" s="12" t="s">
        <v>5</v>
      </c>
      <c r="H2" s="2" t="s">
        <v>6</v>
      </c>
      <c r="I2" s="4"/>
    </row>
    <row r="3" spans="1:9" ht="17" thickBot="1" x14ac:dyDescent="0.25">
      <c r="A3" s="5" t="s">
        <v>7</v>
      </c>
      <c r="B3" s="6">
        <f t="shared" ref="B3:G3" si="0">B4/$H$4</f>
        <v>0.18867924528301888</v>
      </c>
      <c r="C3" s="6">
        <f t="shared" si="0"/>
        <v>0.28301886792452829</v>
      </c>
      <c r="D3" s="6">
        <f t="shared" si="0"/>
        <v>0.18867924528301888</v>
      </c>
      <c r="E3" s="6">
        <f t="shared" si="0"/>
        <v>4.716981132075472E-2</v>
      </c>
      <c r="F3" s="6">
        <f t="shared" si="0"/>
        <v>0.10377358490566038</v>
      </c>
      <c r="G3" s="6">
        <f t="shared" si="0"/>
        <v>0.18867924528301888</v>
      </c>
      <c r="H3" s="11">
        <f>SUM(B3:G3)</f>
        <v>1</v>
      </c>
      <c r="I3" s="4"/>
    </row>
    <row r="4" spans="1:9" x14ac:dyDescent="0.2">
      <c r="A4" s="7" t="s">
        <v>8</v>
      </c>
      <c r="B4" s="10">
        <v>8000</v>
      </c>
      <c r="C4" s="10">
        <v>12000</v>
      </c>
      <c r="D4" s="10">
        <v>8000</v>
      </c>
      <c r="E4" s="10">
        <v>2000</v>
      </c>
      <c r="F4" s="10">
        <v>4400</v>
      </c>
      <c r="G4" s="10">
        <v>8000</v>
      </c>
      <c r="H4" s="17">
        <f>SUM(B4:G4)</f>
        <v>42400</v>
      </c>
      <c r="I4" s="14"/>
    </row>
    <row r="5" spans="1:9" ht="17" thickBot="1" x14ac:dyDescent="0.25">
      <c r="A5" s="7" t="s">
        <v>9</v>
      </c>
      <c r="B5" s="10">
        <f t="shared" ref="B5:G5" si="1">B4*0.7</f>
        <v>5600</v>
      </c>
      <c r="C5" s="10">
        <f t="shared" si="1"/>
        <v>8400</v>
      </c>
      <c r="D5" s="10">
        <f t="shared" si="1"/>
        <v>5600</v>
      </c>
      <c r="E5" s="10">
        <f t="shared" si="1"/>
        <v>1400</v>
      </c>
      <c r="F5" s="10">
        <f t="shared" si="1"/>
        <v>3080</v>
      </c>
      <c r="G5" s="10">
        <f t="shared" si="1"/>
        <v>5600</v>
      </c>
      <c r="H5" s="17">
        <f>SUM(B5:G5)</f>
        <v>29680</v>
      </c>
      <c r="I5" s="4"/>
    </row>
    <row r="6" spans="1:9" ht="17" thickBot="1" x14ac:dyDescent="0.25">
      <c r="A6" s="7" t="s">
        <v>10</v>
      </c>
      <c r="B6" s="8" t="s">
        <v>11</v>
      </c>
      <c r="C6" s="8" t="s">
        <v>11</v>
      </c>
      <c r="D6" s="8" t="s">
        <v>11</v>
      </c>
      <c r="E6" s="8" t="s">
        <v>11</v>
      </c>
      <c r="F6" s="8" t="s">
        <v>11</v>
      </c>
      <c r="G6" s="8" t="s">
        <v>11</v>
      </c>
      <c r="H6" s="2"/>
      <c r="I6" s="4"/>
    </row>
    <row r="7" spans="1:9" ht="17" customHeight="1" thickBot="1" x14ac:dyDescent="0.25">
      <c r="A7" s="7" t="s">
        <v>12</v>
      </c>
      <c r="B7" s="18">
        <f>0-(B4*3)</f>
        <v>-24000</v>
      </c>
      <c r="C7" s="18">
        <f t="shared" ref="C7:G7" si="2">0-(C4*3)</f>
        <v>-36000</v>
      </c>
      <c r="D7" s="18">
        <f t="shared" si="2"/>
        <v>-24000</v>
      </c>
      <c r="E7" s="18">
        <f t="shared" si="2"/>
        <v>-6000</v>
      </c>
      <c r="F7" s="18">
        <f t="shared" si="2"/>
        <v>-13200</v>
      </c>
      <c r="G7" s="18">
        <f t="shared" si="2"/>
        <v>-24000</v>
      </c>
      <c r="H7" s="20" t="s">
        <v>16</v>
      </c>
      <c r="I7" s="4" t="s">
        <v>16</v>
      </c>
    </row>
    <row r="8" spans="1:9" ht="17" customHeight="1" thickBot="1" x14ac:dyDescent="0.25">
      <c r="A8" s="7" t="s">
        <v>13</v>
      </c>
      <c r="B8" s="9" t="s">
        <v>14</v>
      </c>
      <c r="C8" s="9" t="s">
        <v>14</v>
      </c>
      <c r="D8" s="9" t="s">
        <v>14</v>
      </c>
      <c r="E8" s="9" t="s">
        <v>14</v>
      </c>
      <c r="F8" s="9" t="s">
        <v>14</v>
      </c>
      <c r="G8" s="9" t="s">
        <v>14</v>
      </c>
      <c r="H8" s="2"/>
      <c r="I8" s="4"/>
    </row>
    <row r="9" spans="1:9" ht="17" thickBot="1" x14ac:dyDescent="0.25">
      <c r="A9" s="4"/>
      <c r="B9" s="4"/>
      <c r="C9" s="4"/>
      <c r="D9" s="4"/>
      <c r="E9" s="4"/>
      <c r="F9" s="4"/>
      <c r="G9" s="4"/>
      <c r="H9" s="4"/>
    </row>
    <row r="10" spans="1:9" ht="25" customHeight="1" thickBot="1" x14ac:dyDescent="0.25">
      <c r="A10" s="1" t="s">
        <v>15</v>
      </c>
      <c r="B10" s="15">
        <f>H4</f>
        <v>42400</v>
      </c>
      <c r="C10" s="4"/>
      <c r="D10" s="4"/>
      <c r="E10" s="21" t="s">
        <v>20</v>
      </c>
      <c r="F10" s="13" t="s">
        <v>16</v>
      </c>
      <c r="G10" s="4"/>
      <c r="H10" s="4"/>
    </row>
    <row r="11" spans="1:9" ht="25" customHeight="1" thickBot="1" x14ac:dyDescent="0.25">
      <c r="A11" s="1" t="s">
        <v>17</v>
      </c>
      <c r="B11" s="3">
        <v>200000</v>
      </c>
      <c r="C11" s="16"/>
      <c r="E11" s="21" t="s">
        <v>21</v>
      </c>
    </row>
    <row r="12" spans="1:9" x14ac:dyDescent="0.2">
      <c r="A12" s="4"/>
      <c r="B12" s="4"/>
      <c r="C12" s="16"/>
    </row>
    <row r="13" spans="1:9" x14ac:dyDescent="0.2">
      <c r="A13" s="4" t="s">
        <v>18</v>
      </c>
      <c r="B13" s="4"/>
      <c r="C13" s="16"/>
    </row>
    <row r="14" spans="1:9" x14ac:dyDescent="0.2">
      <c r="A14" s="4"/>
      <c r="B14" s="4"/>
      <c r="C14" s="16"/>
    </row>
    <row r="15" spans="1:9" x14ac:dyDescent="0.2">
      <c r="A15" s="4"/>
      <c r="B15" s="4"/>
      <c r="C15" s="16"/>
    </row>
    <row r="16" spans="1:9" x14ac:dyDescent="0.2">
      <c r="A16" s="4"/>
      <c r="B16" s="4"/>
      <c r="C16" s="16"/>
    </row>
    <row r="17" spans="1:3" x14ac:dyDescent="0.2">
      <c r="A17" s="4"/>
      <c r="B17" s="4"/>
      <c r="C17" s="16"/>
    </row>
    <row r="18" spans="1:3" x14ac:dyDescent="0.2">
      <c r="A18" s="4"/>
      <c r="B18" s="4"/>
      <c r="C18" s="16"/>
    </row>
    <row r="19" spans="1:3" x14ac:dyDescent="0.2">
      <c r="A19" s="4"/>
      <c r="B19" s="4"/>
    </row>
  </sheetData>
  <sheetProtection algorithmName="SHA-512" hashValue="P11hXA5qw1a/gN+EdXSaJqxGjxh9c2SQS/JSlbLXY/FI3ghxcI7UxUvmkvuxyLnGzJuH1lH7jhbj2VPait5MLw==" saltValue="+LBaeT2d/Mikz1+xVZ584Q==" spinCount="100000" sheet="1" objects="1" scenarios="1"/>
  <mergeCells count="2">
    <mergeCell ref="A2"/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DD3389EE8BF4CAFD642CA492AA796" ma:contentTypeVersion="2" ma:contentTypeDescription="Een nieuw document maken." ma:contentTypeScope="" ma:versionID="249ef0402a6fcf3194b0517df6500988">
  <xsd:schema xmlns:xsd="http://www.w3.org/2001/XMLSchema" xmlns:xs="http://www.w3.org/2001/XMLSchema" xmlns:p="http://schemas.microsoft.com/office/2006/metadata/properties" xmlns:ns2="a41b27f1-1852-4be7-8e8a-bbdf8d2bae5e" targetNamespace="http://schemas.microsoft.com/office/2006/metadata/properties" ma:root="true" ma:fieldsID="2507428f74d29031c34f3eb49988bd5c" ns2:_="">
    <xsd:import namespace="a41b27f1-1852-4be7-8e8a-bbdf8d2bae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b27f1-1852-4be7-8e8a-bbdf8d2bae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58A557-91B7-485F-AD5C-7BA2FE8694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0B6FEB-DB69-481D-8B4F-5848CC3F94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1b27f1-1852-4be7-8e8a-bbdf8d2bae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CC570C-C5A9-4FF6-BA93-0AE4E5017C1E}">
  <ds:schemaRefs>
    <ds:schemaRef ds:uri="http://purl.org/dc/elements/1.1/"/>
    <ds:schemaRef ds:uri="http://schemas.microsoft.com/office/2006/documentManagement/types"/>
    <ds:schemaRef ds:uri="http://purl.org/dc/terms/"/>
    <ds:schemaRef ds:uri="a41b27f1-1852-4be7-8e8a-bbdf8d2bae5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Copyirght inkoopadviesbureau BiC</dc:description>
  <cp:lastModifiedBy>Microsoft Office User</cp:lastModifiedBy>
  <cp:revision/>
  <dcterms:created xsi:type="dcterms:W3CDTF">2020-03-23T12:24:07Z</dcterms:created>
  <dcterms:modified xsi:type="dcterms:W3CDTF">2022-05-03T09:17:56Z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0x0101007C0DD3389EE8BF4CAFD642CA492AA796</vt:lpwstr>
  </property>
</Properties>
</file>