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randweeraa.sharepoint.com/sites/Project-AanbestedingKeuringen/Shared Documents/Aanbesteding keuringen 2022/02 Aanbesteding/1. Aanbestedingsdocumenten/"/>
    </mc:Choice>
  </mc:AlternateContent>
  <xr:revisionPtr revIDLastSave="0" documentId="8_{2A79343F-E0C7-42F7-B0B3-3170002CB36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2022 prijzenblad keuringen" sheetId="2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" i="2" l="1"/>
  <c r="F7" i="2"/>
  <c r="F5" i="2"/>
  <c r="F4" i="2"/>
  <c r="F16" i="2"/>
  <c r="F14" i="2"/>
  <c r="F15" i="2"/>
  <c r="F6" i="2"/>
  <c r="F9" i="2"/>
  <c r="F12" i="2"/>
  <c r="F13" i="2"/>
  <c r="F10" i="2"/>
  <c r="F19" i="2"/>
  <c r="F11" i="2"/>
  <c r="F17" i="2" l="1"/>
  <c r="F20" i="2" s="1"/>
</calcChain>
</file>

<file path=xl/sharedStrings.xml><?xml version="1.0" encoding="utf-8"?>
<sst xmlns="http://schemas.openxmlformats.org/spreadsheetml/2006/main" count="45" uniqueCount="40">
  <si>
    <r>
      <rPr>
        <b/>
        <sz val="24"/>
        <color rgb="FF305496"/>
        <rFont val="Calibri"/>
      </rPr>
      <t xml:space="preserve">Bijlage 12 Prijzenblad 
</t>
    </r>
    <r>
      <rPr>
        <b/>
        <sz val="12"/>
        <color rgb="FF000000"/>
        <rFont val="Calibri"/>
      </rPr>
      <t xml:space="preserve">Aanbesteding keurinsdienstverlening VrAA
</t>
    </r>
    <r>
      <rPr>
        <sz val="10"/>
        <color rgb="FF000000"/>
        <rFont val="Calibri"/>
      </rPr>
      <t>Inschrijver dient alleen de gele cellen in te vullen</t>
    </r>
  </si>
  <si>
    <t>Keuringen</t>
  </si>
  <si>
    <t>Toelichting</t>
  </si>
  <si>
    <t>Tarief exclusief BTW</t>
  </si>
  <si>
    <t>Totaal exclusief BTW</t>
  </si>
  <si>
    <t>repressieve medewerkers (beroeps en /vrijwilligers)</t>
  </si>
  <si>
    <t>Aanstellingskeuring (duikers)</t>
  </si>
  <si>
    <t>Inkeuring door duikerarts B</t>
  </si>
  <si>
    <t>Duikerskeuring</t>
  </si>
  <si>
    <t>Voor duikers</t>
  </si>
  <si>
    <t>Rijbewijskeuring  </t>
  </si>
  <si>
    <t>CBR rijbewijskeuring BE/CD</t>
  </si>
  <si>
    <t>Fiets- en cholestoroltest</t>
  </si>
  <si>
    <t xml:space="preserve">Vrijwillig bij behoefte </t>
  </si>
  <si>
    <t>AGS keuring</t>
  </si>
  <si>
    <t>Gevaarlijke stoffen</t>
  </si>
  <si>
    <t>OVD-keuring</t>
  </si>
  <si>
    <t>Officier van dienst</t>
  </si>
  <si>
    <t>Annulering &lt; 48 uur</t>
  </si>
  <si>
    <t>Fictief</t>
  </si>
  <si>
    <t>No-show</t>
  </si>
  <si>
    <t xml:space="preserve">Overige kosten (graag specificeren) </t>
  </si>
  <si>
    <t>Totaal per jaar exclusief BTW</t>
  </si>
  <si>
    <t xml:space="preserve">Prijs eenmalige implementatiekosten </t>
  </si>
  <si>
    <t>totale kosten exclusief BTW</t>
  </si>
  <si>
    <t xml:space="preserve">Fictieve inschrijfprijs initiele looptijd (2 jaar) overeenkomst (grondslag voor offertevergelijking)   </t>
  </si>
  <si>
    <t>Naam Opdrachtnemer</t>
  </si>
  <si>
    <t>Naam Ondergetekende</t>
  </si>
  <si>
    <t>Functie</t>
  </si>
  <si>
    <t>Plaats en datum</t>
  </si>
  <si>
    <t>Handtekening</t>
  </si>
  <si>
    <t>Dagdeel</t>
  </si>
  <si>
    <t>Frequentie per jaar (fictief)</t>
  </si>
  <si>
    <t>Stuk</t>
  </si>
  <si>
    <t>1 Vanuitgaande dat in 1 dagdeel 6 keuringen worden ingepland</t>
  </si>
  <si>
    <t>2 Vanuitgaande dat in 1 dagdeel 4 keuringen worden ingepland</t>
  </si>
  <si>
    <r>
      <t>Periodiek Preventief Medisch Onderzoek (PPMO)</t>
    </r>
    <r>
      <rPr>
        <b/>
        <vertAlign val="superscript"/>
        <sz val="10"/>
        <color rgb="FF000000"/>
        <rFont val="Calibri"/>
        <family val="2"/>
      </rPr>
      <t>1</t>
    </r>
  </si>
  <si>
    <r>
      <t>Periodiek Preventief Medisch Onderzoek (PPMO) avondtarief</t>
    </r>
    <r>
      <rPr>
        <b/>
        <vertAlign val="superscript"/>
        <sz val="10"/>
        <color rgb="FF000000"/>
        <rFont val="Calibri"/>
        <family val="2"/>
      </rPr>
      <t>2</t>
    </r>
  </si>
  <si>
    <r>
      <t>Aanstellingskeuring (operationele medewerkers) - ma t/m vrij</t>
    </r>
    <r>
      <rPr>
        <b/>
        <vertAlign val="superscript"/>
        <sz val="10"/>
        <rFont val="Calibri"/>
        <family val="2"/>
      </rPr>
      <t>1</t>
    </r>
  </si>
  <si>
    <r>
      <t>Aanstellingskeuring (operationele medewerkers) - zaterdag</t>
    </r>
    <r>
      <rPr>
        <b/>
        <vertAlign val="superscript"/>
        <sz val="10"/>
        <rFont val="Calibri"/>
        <family val="2"/>
      </rPr>
      <t>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</si>
</sst>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€&quot;\ #,##0.00;[Red]&quot;€&quot;\ \-#,##0.00"/>
    <numFmt numFmtId="164" formatCode="_-&quot;€&quot;\ * #,##0.00_-;_-&quot;€&quot;\ * #,##0.00\-;_-&quot;€&quot;\ * &quot;-&quot;??_-;_-@_-"/>
  </numFmts>
  <fonts count="25" x14ac:knownFonts="1">
    <font>
      <sz val="11"/>
      <color theme="1"/>
      <name val="Calibri"/>
      <family val="2"/>
      <scheme val="minor"/>
    </font>
    <font>
      <sz val="10"/>
      <name val="Tahoma"/>
      <family val="2"/>
    </font>
    <font>
      <sz val="10"/>
      <name val="Arial"/>
      <family val="2"/>
    </font>
    <font>
      <b/>
      <sz val="12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9"/>
      <color theme="1"/>
      <name val="Verdana"/>
      <family val="2"/>
    </font>
    <font>
      <b/>
      <sz val="24"/>
      <color rgb="FF305496"/>
      <name val="Calibri"/>
    </font>
    <font>
      <b/>
      <sz val="12"/>
      <color rgb="FF000000"/>
      <name val="Calibri"/>
    </font>
    <font>
      <sz val="10"/>
      <color rgb="FF000000"/>
      <name val="Calibri"/>
    </font>
    <font>
      <b/>
      <sz val="12"/>
      <name val="Calibri"/>
    </font>
    <font>
      <sz val="10"/>
      <color theme="1"/>
      <name val="Calibri"/>
      <family val="2"/>
      <scheme val="minor"/>
    </font>
    <font>
      <sz val="10"/>
      <color rgb="FF000000"/>
      <name val="Calibri"/>
      <charset val="1"/>
    </font>
    <font>
      <sz val="11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</font>
    <font>
      <b/>
      <sz val="10"/>
      <color rgb="FFFF0000"/>
      <name val="Calibri"/>
    </font>
    <font>
      <vertAlign val="superscript"/>
      <sz val="11"/>
      <color theme="1"/>
      <name val="Calibri"/>
      <family val="2"/>
      <scheme val="minor"/>
    </font>
    <font>
      <sz val="10"/>
      <color rgb="FF000000"/>
      <name val="Calibri"/>
      <family val="2"/>
    </font>
    <font>
      <b/>
      <vertAlign val="superscript"/>
      <sz val="10"/>
      <color rgb="FF000000"/>
      <name val="Calibri"/>
      <family val="2"/>
    </font>
    <font>
      <sz val="10"/>
      <name val="Calibri"/>
      <family val="2"/>
    </font>
    <font>
      <b/>
      <vertAlign val="superscript"/>
      <sz val="10"/>
      <name val="Calibri"/>
      <family val="2"/>
    </font>
    <font>
      <b/>
      <sz val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6E6E6"/>
        <bgColor indexed="64"/>
      </patternFill>
    </fill>
    <fill>
      <patternFill patternType="solid">
        <fgColor rgb="FFFFFFFF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>
      <alignment vertical="top" wrapText="1"/>
    </xf>
    <xf numFmtId="0" fontId="2" fillId="0" borderId="0"/>
  </cellStyleXfs>
  <cellXfs count="63">
    <xf numFmtId="0" fontId="0" fillId="0" borderId="0" xfId="0"/>
    <xf numFmtId="0" fontId="3" fillId="0" borderId="0" xfId="0" applyFont="1" applyAlignment="1">
      <alignment vertical="center" wrapText="1"/>
    </xf>
    <xf numFmtId="0" fontId="0" fillId="0" borderId="0" xfId="0" applyAlignment="1">
      <alignment wrapText="1"/>
    </xf>
    <xf numFmtId="0" fontId="8" fillId="5" borderId="1" xfId="0" applyFont="1" applyFill="1" applyBorder="1" applyAlignment="1">
      <alignment horizontal="justify" vertical="top" wrapText="1"/>
    </xf>
    <xf numFmtId="0" fontId="8" fillId="5" borderId="2" xfId="0" applyFont="1" applyFill="1" applyBorder="1" applyAlignment="1">
      <alignment horizontal="justify" vertical="top" wrapText="1"/>
    </xf>
    <xf numFmtId="0" fontId="8" fillId="5" borderId="7" xfId="0" applyFont="1" applyFill="1" applyBorder="1" applyAlignment="1">
      <alignment horizontal="justify" vertical="top" wrapText="1"/>
    </xf>
    <xf numFmtId="0" fontId="4" fillId="3" borderId="15" xfId="0" applyFont="1" applyFill="1" applyBorder="1" applyAlignment="1">
      <alignment vertical="top" wrapText="1"/>
    </xf>
    <xf numFmtId="0" fontId="4" fillId="3" borderId="16" xfId="0" applyFont="1" applyFill="1" applyBorder="1" applyAlignment="1">
      <alignment vertical="top" wrapText="1"/>
    </xf>
    <xf numFmtId="0" fontId="4" fillId="3" borderId="16" xfId="0" applyFont="1" applyFill="1" applyBorder="1" applyAlignment="1">
      <alignment horizontal="center" vertical="top" wrapText="1"/>
    </xf>
    <xf numFmtId="0" fontId="4" fillId="3" borderId="17" xfId="0" applyFont="1" applyFill="1" applyBorder="1" applyAlignment="1">
      <alignment horizontal="center" vertical="top"/>
    </xf>
    <xf numFmtId="0" fontId="11" fillId="0" borderId="14" xfId="0" applyFont="1" applyBorder="1" applyAlignment="1">
      <alignment vertical="top" wrapText="1"/>
    </xf>
    <xf numFmtId="0" fontId="0" fillId="0" borderId="14" xfId="0" applyBorder="1" applyAlignment="1">
      <alignment horizontal="center" vertical="top"/>
    </xf>
    <xf numFmtId="0" fontId="11" fillId="0" borderId="14" xfId="0" applyFont="1" applyBorder="1" applyAlignment="1">
      <alignment vertical="top"/>
    </xf>
    <xf numFmtId="0" fontId="13" fillId="0" borderId="14" xfId="0" applyFont="1" applyBorder="1" applyAlignment="1">
      <alignment vertical="top" wrapText="1"/>
    </xf>
    <xf numFmtId="8" fontId="15" fillId="4" borderId="14" xfId="0" applyNumberFormat="1" applyFont="1" applyFill="1" applyBorder="1" applyAlignment="1">
      <alignment horizontal="center" vertical="top"/>
    </xf>
    <xf numFmtId="0" fontId="0" fillId="0" borderId="14" xfId="0" applyBorder="1" applyAlignment="1">
      <alignment horizontal="center" vertical="top" wrapText="1"/>
    </xf>
    <xf numFmtId="0" fontId="4" fillId="3" borderId="14" xfId="0" applyFont="1" applyFill="1" applyBorder="1" applyAlignment="1">
      <alignment horizontal="center" vertical="top" wrapText="1"/>
    </xf>
    <xf numFmtId="0" fontId="4" fillId="3" borderId="14" xfId="0" applyFont="1" applyFill="1" applyBorder="1" applyAlignment="1">
      <alignment horizontal="center" vertical="top"/>
    </xf>
    <xf numFmtId="8" fontId="0" fillId="4" borderId="14" xfId="0" applyNumberFormat="1" applyFill="1" applyBorder="1" applyAlignment="1">
      <alignment horizontal="center"/>
    </xf>
    <xf numFmtId="0" fontId="0" fillId="0" borderId="14" xfId="0" applyBorder="1" applyAlignment="1">
      <alignment vertical="center" wrapText="1"/>
    </xf>
    <xf numFmtId="0" fontId="11" fillId="0" borderId="18" xfId="0" applyFont="1" applyBorder="1" applyAlignment="1">
      <alignment vertical="top" wrapText="1"/>
    </xf>
    <xf numFmtId="0" fontId="0" fillId="0" borderId="18" xfId="0" applyBorder="1" applyAlignment="1">
      <alignment horizontal="center" vertical="top"/>
    </xf>
    <xf numFmtId="0" fontId="8" fillId="0" borderId="4" xfId="0" applyFont="1" applyBorder="1" applyAlignment="1">
      <alignment horizontal="center" vertical="top" wrapText="1"/>
    </xf>
    <xf numFmtId="0" fontId="8" fillId="0" borderId="3" xfId="0" applyFont="1" applyBorder="1" applyAlignment="1">
      <alignment horizontal="center" vertical="top" wrapText="1"/>
    </xf>
    <xf numFmtId="0" fontId="8" fillId="0" borderId="11" xfId="0" applyFont="1" applyBorder="1" applyAlignment="1">
      <alignment horizontal="center" vertical="top" wrapText="1"/>
    </xf>
    <xf numFmtId="0" fontId="8" fillId="0" borderId="12" xfId="0" applyFont="1" applyBorder="1" applyAlignment="1">
      <alignment horizontal="center" vertical="top" wrapText="1"/>
    </xf>
    <xf numFmtId="0" fontId="8" fillId="0" borderId="5" xfId="0" applyFont="1" applyBorder="1" applyAlignment="1">
      <alignment horizontal="center" vertical="top" wrapText="1"/>
    </xf>
    <xf numFmtId="0" fontId="8" fillId="0" borderId="13" xfId="0" applyFont="1" applyBorder="1" applyAlignment="1">
      <alignment horizontal="center" vertical="top" wrapText="1"/>
    </xf>
    <xf numFmtId="0" fontId="12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13" fillId="0" borderId="14" xfId="0" applyFont="1" applyBorder="1" applyAlignment="1">
      <alignment horizontal="left" vertical="center" wrapText="1"/>
    </xf>
    <xf numFmtId="0" fontId="18" fillId="6" borderId="14" xfId="2" applyFont="1" applyFill="1" applyBorder="1" applyAlignment="1" applyProtection="1">
      <alignment horizontal="right" vertical="top" wrapText="1"/>
    </xf>
    <xf numFmtId="0" fontId="8" fillId="0" borderId="9" xfId="0" applyFont="1" applyBorder="1" applyAlignment="1">
      <alignment horizontal="center" vertical="top" wrapText="1"/>
    </xf>
    <xf numFmtId="0" fontId="8" fillId="0" borderId="8" xfId="0" applyFont="1" applyBorder="1" applyAlignment="1">
      <alignment horizontal="center" vertical="top" wrapText="1"/>
    </xf>
    <xf numFmtId="0" fontId="8" fillId="0" borderId="10" xfId="0" applyFont="1" applyBorder="1" applyAlignment="1">
      <alignment horizontal="center" vertical="top" wrapText="1"/>
    </xf>
    <xf numFmtId="0" fontId="4" fillId="3" borderId="19" xfId="0" applyFont="1" applyFill="1" applyBorder="1" applyAlignment="1">
      <alignment vertical="top" wrapText="1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center" vertical="top" wrapText="1"/>
    </xf>
    <xf numFmtId="0" fontId="18" fillId="6" borderId="21" xfId="2" applyFont="1" applyFill="1" applyBorder="1" applyAlignment="1" applyProtection="1">
      <alignment horizontal="right" vertical="top" wrapText="1"/>
    </xf>
    <xf numFmtId="0" fontId="4" fillId="3" borderId="21" xfId="0" applyFont="1" applyFill="1" applyBorder="1" applyAlignment="1">
      <alignment horizontal="center" vertical="top"/>
    </xf>
    <xf numFmtId="0" fontId="0" fillId="0" borderId="21" xfId="0" applyBorder="1" applyAlignment="1">
      <alignment vertical="center" wrapText="1"/>
    </xf>
    <xf numFmtId="0" fontId="8" fillId="0" borderId="0" xfId="0" applyFont="1" applyBorder="1" applyAlignment="1">
      <alignment horizontal="center" vertical="top" wrapText="1"/>
    </xf>
    <xf numFmtId="0" fontId="19" fillId="0" borderId="0" xfId="0" applyFont="1" applyAlignment="1">
      <alignment wrapText="1"/>
    </xf>
    <xf numFmtId="0" fontId="24" fillId="0" borderId="22" xfId="0" applyFont="1" applyBorder="1" applyAlignment="1">
      <alignment horizontal="center" vertical="center" wrapText="1"/>
    </xf>
    <xf numFmtId="0" fontId="12" fillId="0" borderId="23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22" fillId="0" borderId="26" xfId="0" applyFont="1" applyBorder="1" applyAlignment="1">
      <alignment vertical="top"/>
    </xf>
    <xf numFmtId="8" fontId="0" fillId="0" borderId="27" xfId="0" applyNumberFormat="1" applyBorder="1" applyAlignment="1">
      <alignment vertical="top"/>
    </xf>
    <xf numFmtId="0" fontId="22" fillId="0" borderId="28" xfId="0" applyFont="1" applyBorder="1" applyAlignment="1">
      <alignment vertical="top"/>
    </xf>
    <xf numFmtId="8" fontId="0" fillId="0" borderId="29" xfId="0" applyNumberFormat="1" applyBorder="1" applyAlignment="1">
      <alignment vertical="top"/>
    </xf>
    <xf numFmtId="0" fontId="20" fillId="0" borderId="28" xfId="0" applyFont="1" applyBorder="1" applyAlignment="1">
      <alignment vertical="top"/>
    </xf>
    <xf numFmtId="0" fontId="14" fillId="0" borderId="28" xfId="0" applyFont="1" applyBorder="1" applyAlignment="1">
      <alignment vertical="top"/>
    </xf>
    <xf numFmtId="0" fontId="17" fillId="2" borderId="28" xfId="2" applyFont="1" applyFill="1" applyBorder="1" applyAlignment="1" applyProtection="1">
      <alignment horizontal="left" vertical="top" wrapText="1"/>
    </xf>
    <xf numFmtId="0" fontId="18" fillId="6" borderId="28" xfId="2" applyFont="1" applyFill="1" applyBorder="1" applyAlignment="1" applyProtection="1">
      <alignment horizontal="right" vertical="top" wrapText="1"/>
    </xf>
    <xf numFmtId="0" fontId="13" fillId="0" borderId="28" xfId="0" applyFont="1" applyBorder="1" applyAlignment="1">
      <alignment horizontal="left" vertical="center" wrapText="1"/>
    </xf>
    <xf numFmtId="0" fontId="5" fillId="3" borderId="29" xfId="0" applyFont="1" applyFill="1" applyBorder="1"/>
    <xf numFmtId="8" fontId="0" fillId="0" borderId="29" xfId="0" applyNumberFormat="1" applyBorder="1" applyAlignment="1">
      <alignment vertical="center" wrapText="1"/>
    </xf>
    <xf numFmtId="0" fontId="16" fillId="0" borderId="30" xfId="0" applyFont="1" applyBorder="1" applyAlignment="1">
      <alignment vertical="center"/>
    </xf>
    <xf numFmtId="0" fontId="6" fillId="0" borderId="31" xfId="0" applyFont="1" applyBorder="1" applyAlignment="1">
      <alignment vertical="center"/>
    </xf>
    <xf numFmtId="0" fontId="6" fillId="0" borderId="32" xfId="0" applyFont="1" applyBorder="1" applyAlignment="1">
      <alignment vertical="center"/>
    </xf>
    <xf numFmtId="8" fontId="7" fillId="0" borderId="33" xfId="0" applyNumberFormat="1" applyFont="1" applyBorder="1" applyAlignment="1">
      <alignment vertical="center"/>
    </xf>
  </cellXfs>
  <cellStyles count="4">
    <cellStyle name="Euro" xfId="1" xr:uid="{147A7E31-28C2-43B9-BFBC-F7A5EB1082C2}"/>
    <cellStyle name="Standaard" xfId="0" builtinId="0"/>
    <cellStyle name="Standaard 2 2" xfId="3" xr:uid="{BB389B91-29A8-4383-A7EF-E2B4CEA52CB1}"/>
    <cellStyle name="Standaard_Invulformulier_weging" xfId="2" xr:uid="{F282FA0D-94B2-46EC-AB4D-D2B26B4049CF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2457450</xdr:colOff>
      <xdr:row>0</xdr:row>
      <xdr:rowOff>579438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70454CAC-0A2D-4DB8-976C-0E784342F758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457450" cy="57943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D6ACAB-5D22-4F18-B3F6-8060AD4FF945}">
  <dimension ref="A1:G28"/>
  <sheetViews>
    <sheetView tabSelected="1" topLeftCell="A2" workbookViewId="0">
      <selection activeCell="F17" sqref="F17"/>
    </sheetView>
  </sheetViews>
  <sheetFormatPr defaultRowHeight="14.4" x14ac:dyDescent="0.3"/>
  <cols>
    <col min="1" max="1" width="54" customWidth="1"/>
    <col min="2" max="2" width="22.5546875" customWidth="1"/>
    <col min="3" max="3" width="25.88671875" customWidth="1"/>
    <col min="4" max="4" width="8.33203125" customWidth="1"/>
    <col min="5" max="5" width="9.77734375" customWidth="1"/>
    <col min="6" max="6" width="19.5546875" bestFit="1" customWidth="1"/>
  </cols>
  <sheetData>
    <row r="1" spans="1:7" ht="67.5" customHeight="1" thickBot="1" x14ac:dyDescent="0.35">
      <c r="A1" s="28" t="s">
        <v>0</v>
      </c>
      <c r="B1" s="29"/>
      <c r="C1" s="29"/>
      <c r="D1" s="29"/>
      <c r="E1" s="29"/>
      <c r="F1" s="29"/>
      <c r="G1" s="1"/>
    </row>
    <row r="2" spans="1:7" ht="31.8" customHeight="1" thickBot="1" x14ac:dyDescent="0.35">
      <c r="A2" s="45"/>
      <c r="B2" s="46"/>
      <c r="C2" s="46"/>
      <c r="D2" s="44" t="s">
        <v>32</v>
      </c>
      <c r="E2" s="44"/>
      <c r="F2" s="47"/>
      <c r="G2" s="1"/>
    </row>
    <row r="3" spans="1:7" ht="15" thickBot="1" x14ac:dyDescent="0.35">
      <c r="A3" s="6" t="s">
        <v>1</v>
      </c>
      <c r="B3" s="7" t="s">
        <v>2</v>
      </c>
      <c r="C3" s="8" t="s">
        <v>3</v>
      </c>
      <c r="D3" s="7" t="s">
        <v>33</v>
      </c>
      <c r="E3" s="35" t="s">
        <v>31</v>
      </c>
      <c r="F3" s="9" t="s">
        <v>4</v>
      </c>
    </row>
    <row r="4" spans="1:7" ht="27.6" x14ac:dyDescent="0.3">
      <c r="A4" s="48" t="s">
        <v>38</v>
      </c>
      <c r="B4" s="20" t="s">
        <v>5</v>
      </c>
      <c r="C4" s="14"/>
      <c r="D4" s="21"/>
      <c r="E4" s="36">
        <v>4</v>
      </c>
      <c r="F4" s="49">
        <f>C4*E4</f>
        <v>0</v>
      </c>
    </row>
    <row r="5" spans="1:7" ht="27.6" x14ac:dyDescent="0.3">
      <c r="A5" s="50" t="s">
        <v>39</v>
      </c>
      <c r="B5" s="10" t="s">
        <v>5</v>
      </c>
      <c r="C5" s="14"/>
      <c r="D5" s="11"/>
      <c r="E5" s="37">
        <v>4</v>
      </c>
      <c r="F5" s="51">
        <f>C5*E5</f>
        <v>0</v>
      </c>
    </row>
    <row r="6" spans="1:7" x14ac:dyDescent="0.3">
      <c r="A6" s="50" t="s">
        <v>6</v>
      </c>
      <c r="B6" s="12" t="s">
        <v>7</v>
      </c>
      <c r="C6" s="14"/>
      <c r="D6" s="11">
        <v>5</v>
      </c>
      <c r="E6" s="37"/>
      <c r="F6" s="51">
        <f t="shared" ref="F5:F9" si="0">C6*D6</f>
        <v>0</v>
      </c>
    </row>
    <row r="7" spans="1:7" ht="27.6" x14ac:dyDescent="0.3">
      <c r="A7" s="52" t="s">
        <v>36</v>
      </c>
      <c r="B7" s="10" t="s">
        <v>5</v>
      </c>
      <c r="C7" s="14"/>
      <c r="D7" s="11"/>
      <c r="E7" s="37">
        <v>45</v>
      </c>
      <c r="F7" s="51">
        <f>C7*E7</f>
        <v>0</v>
      </c>
    </row>
    <row r="8" spans="1:7" ht="27.6" x14ac:dyDescent="0.3">
      <c r="A8" s="52" t="s">
        <v>37</v>
      </c>
      <c r="B8" s="10" t="s">
        <v>5</v>
      </c>
      <c r="C8" s="14"/>
      <c r="D8" s="11"/>
      <c r="E8" s="37">
        <v>23</v>
      </c>
      <c r="F8" s="51">
        <f>C8*E8</f>
        <v>0</v>
      </c>
    </row>
    <row r="9" spans="1:7" x14ac:dyDescent="0.3">
      <c r="A9" s="53" t="s">
        <v>8</v>
      </c>
      <c r="B9" s="10" t="s">
        <v>9</v>
      </c>
      <c r="C9" s="14"/>
      <c r="D9" s="11">
        <v>40</v>
      </c>
      <c r="E9" s="37"/>
      <c r="F9" s="51">
        <f t="shared" si="0"/>
        <v>0</v>
      </c>
    </row>
    <row r="10" spans="1:7" x14ac:dyDescent="0.3">
      <c r="A10" s="53" t="s">
        <v>10</v>
      </c>
      <c r="B10" s="13" t="s">
        <v>11</v>
      </c>
      <c r="C10" s="14"/>
      <c r="D10" s="11">
        <v>35</v>
      </c>
      <c r="E10" s="37"/>
      <c r="F10" s="51">
        <f t="shared" ref="F10" si="1">C10*D10</f>
        <v>0</v>
      </c>
    </row>
    <row r="11" spans="1:7" x14ac:dyDescent="0.3">
      <c r="A11" s="53" t="s">
        <v>12</v>
      </c>
      <c r="B11" s="13" t="s">
        <v>13</v>
      </c>
      <c r="C11" s="14"/>
      <c r="D11" s="11">
        <v>54</v>
      </c>
      <c r="E11" s="37"/>
      <c r="F11" s="51">
        <f>C11*D11</f>
        <v>0</v>
      </c>
    </row>
    <row r="12" spans="1:7" x14ac:dyDescent="0.3">
      <c r="A12" s="53" t="s">
        <v>14</v>
      </c>
      <c r="B12" s="13" t="s">
        <v>15</v>
      </c>
      <c r="C12" s="14"/>
      <c r="D12" s="11">
        <v>5</v>
      </c>
      <c r="E12" s="37"/>
      <c r="F12" s="51">
        <f t="shared" ref="F12:F16" si="2">C12*D12</f>
        <v>0</v>
      </c>
    </row>
    <row r="13" spans="1:7" x14ac:dyDescent="0.3">
      <c r="A13" s="53" t="s">
        <v>16</v>
      </c>
      <c r="B13" s="13" t="s">
        <v>17</v>
      </c>
      <c r="C13" s="14"/>
      <c r="D13" s="11">
        <v>20</v>
      </c>
      <c r="E13" s="37"/>
      <c r="F13" s="51">
        <f t="shared" si="2"/>
        <v>0</v>
      </c>
    </row>
    <row r="14" spans="1:7" x14ac:dyDescent="0.3">
      <c r="A14" s="54" t="s">
        <v>18</v>
      </c>
      <c r="B14" s="13" t="s">
        <v>19</v>
      </c>
      <c r="C14" s="14"/>
      <c r="D14" s="11">
        <v>1</v>
      </c>
      <c r="E14" s="37"/>
      <c r="F14" s="51">
        <f t="shared" si="2"/>
        <v>0</v>
      </c>
    </row>
    <row r="15" spans="1:7" x14ac:dyDescent="0.3">
      <c r="A15" s="54" t="s">
        <v>20</v>
      </c>
      <c r="B15" s="13" t="s">
        <v>19</v>
      </c>
      <c r="C15" s="14"/>
      <c r="D15" s="15">
        <v>1</v>
      </c>
      <c r="E15" s="38"/>
      <c r="F15" s="51">
        <f t="shared" si="2"/>
        <v>0</v>
      </c>
    </row>
    <row r="16" spans="1:7" x14ac:dyDescent="0.3">
      <c r="A16" s="54" t="s">
        <v>21</v>
      </c>
      <c r="B16" s="13" t="s">
        <v>19</v>
      </c>
      <c r="C16" s="14"/>
      <c r="D16" s="15">
        <v>1</v>
      </c>
      <c r="E16" s="38"/>
      <c r="F16" s="51">
        <f t="shared" si="2"/>
        <v>0</v>
      </c>
    </row>
    <row r="17" spans="1:6" x14ac:dyDescent="0.3">
      <c r="A17" s="55" t="s">
        <v>22</v>
      </c>
      <c r="B17" s="31"/>
      <c r="C17" s="31"/>
      <c r="D17" s="31"/>
      <c r="E17" s="39"/>
      <c r="F17" s="51">
        <f>SUM(F4:F16)</f>
        <v>0</v>
      </c>
    </row>
    <row r="18" spans="1:6" x14ac:dyDescent="0.3">
      <c r="A18" s="56" t="s">
        <v>23</v>
      </c>
      <c r="B18" s="30"/>
      <c r="C18" s="16" t="s">
        <v>24</v>
      </c>
      <c r="D18" s="17"/>
      <c r="E18" s="40"/>
      <c r="F18" s="57"/>
    </row>
    <row r="19" spans="1:6" x14ac:dyDescent="0.3">
      <c r="A19" s="56"/>
      <c r="B19" s="30"/>
      <c r="C19" s="18"/>
      <c r="D19" s="19"/>
      <c r="E19" s="41"/>
      <c r="F19" s="58">
        <f>C19</f>
        <v>0</v>
      </c>
    </row>
    <row r="20" spans="1:6" ht="16.2" thickBot="1" x14ac:dyDescent="0.35">
      <c r="A20" s="59" t="s">
        <v>25</v>
      </c>
      <c r="B20" s="60"/>
      <c r="C20" s="60"/>
      <c r="D20" s="60"/>
      <c r="E20" s="61"/>
      <c r="F20" s="62">
        <f>F19+(2*F17)</f>
        <v>0</v>
      </c>
    </row>
    <row r="21" spans="1:6" ht="16.2" x14ac:dyDescent="0.3">
      <c r="A21" s="43" t="s">
        <v>34</v>
      </c>
      <c r="B21" s="2"/>
    </row>
    <row r="22" spans="1:6" ht="16.2" x14ac:dyDescent="0.3">
      <c r="A22" s="43" t="s">
        <v>35</v>
      </c>
      <c r="B22" s="2"/>
    </row>
    <row r="23" spans="1:6" x14ac:dyDescent="0.3">
      <c r="A23" s="3" t="s">
        <v>26</v>
      </c>
      <c r="B23" s="32"/>
      <c r="C23" s="33"/>
      <c r="D23" s="34"/>
      <c r="E23" s="42"/>
    </row>
    <row r="24" spans="1:6" x14ac:dyDescent="0.3">
      <c r="A24" s="4" t="s">
        <v>27</v>
      </c>
      <c r="B24" s="22"/>
      <c r="C24" s="23"/>
      <c r="D24" s="24"/>
      <c r="E24" s="42"/>
    </row>
    <row r="25" spans="1:6" x14ac:dyDescent="0.3">
      <c r="A25" s="4" t="s">
        <v>28</v>
      </c>
      <c r="B25" s="22"/>
      <c r="C25" s="23"/>
      <c r="D25" s="24"/>
      <c r="E25" s="42"/>
    </row>
    <row r="26" spans="1:6" x14ac:dyDescent="0.3">
      <c r="A26" s="4" t="s">
        <v>29</v>
      </c>
      <c r="B26" s="22"/>
      <c r="C26" s="23"/>
      <c r="D26" s="24"/>
      <c r="E26" s="42"/>
    </row>
    <row r="27" spans="1:6" ht="36.75" customHeight="1" x14ac:dyDescent="0.3">
      <c r="A27" s="5" t="s">
        <v>30</v>
      </c>
      <c r="B27" s="25"/>
      <c r="C27" s="26"/>
      <c r="D27" s="27"/>
      <c r="E27" s="42"/>
    </row>
    <row r="28" spans="1:6" x14ac:dyDescent="0.3">
      <c r="A28" s="2"/>
      <c r="B28" s="2"/>
    </row>
  </sheetData>
  <protectedRanges>
    <protectedRange algorithmName="SHA-512" hashValue="HRNqMIEcRF+fO9o2EWqo+VcMuIpUXg5zsoyj0RzVAIUI1jtD26s5oMOh9f1B/av2Lq9zH+/Q7xWc5x+PonWjpA==" saltValue="2wQrEPm07SJrhZxeupzSHQ==" spinCount="100000" sqref="F4:F20" name="Bereik1"/>
  </protectedRanges>
  <mergeCells count="9">
    <mergeCell ref="B25:D25"/>
    <mergeCell ref="B26:D26"/>
    <mergeCell ref="B27:D27"/>
    <mergeCell ref="A1:F1"/>
    <mergeCell ref="A18:B19"/>
    <mergeCell ref="A17:D17"/>
    <mergeCell ref="B23:D23"/>
    <mergeCell ref="B24:D24"/>
    <mergeCell ref="D2:E2"/>
  </mergeCells>
  <pageMargins left="0.7" right="0.7" top="0.75" bottom="0.75" header="0.3" footer="0.3"/>
  <pageSetup paperSize="9" orientation="portrait" r:id="rId1"/>
  <ignoredErrors>
    <ignoredError sqref="F6" formula="1"/>
  </ignoredError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DC265FD0FE1614E8305F4B442C1CC77" ma:contentTypeVersion="4" ma:contentTypeDescription="Create a new document." ma:contentTypeScope="" ma:versionID="ab5a0f7a08ab06e84059259c6c620b2b">
  <xsd:schema xmlns:xsd="http://www.w3.org/2001/XMLSchema" xmlns:xs="http://www.w3.org/2001/XMLSchema" xmlns:p="http://schemas.microsoft.com/office/2006/metadata/properties" xmlns:ns2="bc76090f-1c59-45bd-85ab-56fe90aa062c" xmlns:ns3="9ea31698-4306-483b-a4a4-3a8333a719e0" targetNamespace="http://schemas.microsoft.com/office/2006/metadata/properties" ma:root="true" ma:fieldsID="5062843cb0524881bdf0218bc5d434e9" ns2:_="" ns3:_="">
    <xsd:import namespace="bc76090f-1c59-45bd-85ab-56fe90aa062c"/>
    <xsd:import namespace="9ea31698-4306-483b-a4a4-3a8333a719e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c76090f-1c59-45bd-85ab-56fe90aa06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a31698-4306-483b-a4a4-3a8333a719e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E4D435B-5524-4FDA-B60F-1654954F08C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c76090f-1c59-45bd-85ab-56fe90aa062c"/>
    <ds:schemaRef ds:uri="9ea31698-4306-483b-a4a4-3a8333a719e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168F965-7464-46AD-886E-C02C1157A1F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883E880-AED4-4818-8A5F-45C0E339A5F3}">
  <ds:schemaRefs>
    <ds:schemaRef ds:uri="9ea31698-4306-483b-a4a4-3a8333a719e0"/>
    <ds:schemaRef ds:uri="bc76090f-1c59-45bd-85ab-56fe90aa062c"/>
    <ds:schemaRef ds:uri="http://purl.org/dc/elements/1.1/"/>
    <ds:schemaRef ds:uri="http://purl.org/dc/terms/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schemas.microsoft.com/office/2006/documentManagement/types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2022 prijzenblad keuringen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Obradovic, Jasmina</cp:lastModifiedBy>
  <cp:revision/>
  <dcterms:created xsi:type="dcterms:W3CDTF">2022-10-28T07:42:21Z</dcterms:created>
  <dcterms:modified xsi:type="dcterms:W3CDTF">2022-12-12T14:45:00Z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0x0101007DC265FD0FE1614E8305F4B442C1CC77</vt:lpwstr>
  </property>
</Properties>
</file>