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V\FZ\Inkoop en Verkoop\Projecten\Leiden Zuid nieuw meubilair 2022\Tenderned documenten\"/>
    </mc:Choice>
  </mc:AlternateContent>
  <xr:revisionPtr revIDLastSave="0" documentId="13_ncr:1_{472FA7FC-310C-46BE-9AA8-1B077D599EA3}" xr6:coauthVersionLast="47" xr6:coauthVersionMax="47" xr10:uidLastSave="{00000000-0000-0000-0000-000000000000}"/>
  <bookViews>
    <workbookView xWindow="-110" yWindow="-110" windowWidth="19420" windowHeight="10420" xr2:uid="{5F248149-B20A-46E1-B1A3-AFD4BF5D66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23" i="1" s="1"/>
  <c r="H4" i="1"/>
  <c r="F4" i="1"/>
  <c r="H16" i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7" i="1"/>
  <c r="H17" i="1" s="1"/>
  <c r="F18" i="1"/>
  <c r="H18" i="1" s="1"/>
  <c r="F3" i="1"/>
  <c r="H20" i="1"/>
  <c r="H3" i="1" l="1"/>
</calcChain>
</file>

<file path=xl/sharedStrings.xml><?xml version="1.0" encoding="utf-8"?>
<sst xmlns="http://schemas.openxmlformats.org/spreadsheetml/2006/main" count="41" uniqueCount="39">
  <si>
    <t>Aantal</t>
  </si>
  <si>
    <t>Type</t>
  </si>
  <si>
    <t>Bijkomende diensten incl BTW per stuk</t>
  </si>
  <si>
    <t>Prijs per stuk ex BTW</t>
  </si>
  <si>
    <t>Prijs per stuk incl BTW</t>
  </si>
  <si>
    <t>Uurtarief preventief/correctief onderhoud buiten de garantie</t>
  </si>
  <si>
    <t>Voorrijkosten t.b.v. onderhoud buiten de garantie</t>
  </si>
  <si>
    <t>Vergader stoel met armleuningen</t>
  </si>
  <si>
    <t>Vergader stoel zonder armleuningen</t>
  </si>
  <si>
    <t>Bureaustoel</t>
  </si>
  <si>
    <t>Bijkomende leveringen bureau's</t>
  </si>
  <si>
    <t>Bekabeling (UTP / 230v), kabelmanagement</t>
  </si>
  <si>
    <t>Percentage invullen</t>
  </si>
  <si>
    <t>Geschatte opdrachtwaarde</t>
  </si>
  <si>
    <t>Bureau 1800x800</t>
  </si>
  <si>
    <t>Bureau 1250x600</t>
  </si>
  <si>
    <t>Vergader tafel 4 pers</t>
  </si>
  <si>
    <t>Vergader tafel 2 pers</t>
  </si>
  <si>
    <t>Vergader tafel 6 pers</t>
  </si>
  <si>
    <t>Vergader tafel 8 pers</t>
  </si>
  <si>
    <t>Groen gearceerde cellen invullen door Inschrijver</t>
  </si>
  <si>
    <t>Totaal Inschrijfprijs (incl BTW)</t>
  </si>
  <si>
    <t>Zit / sta</t>
  </si>
  <si>
    <t>Hoog / laag.</t>
  </si>
  <si>
    <t>Meerprijs zit/sta bureau elektrisch verstelbaar (per stuk)</t>
  </si>
  <si>
    <t>Meerprijs hoog/laag bureau elektrisch verstelbaar (per stuk)</t>
  </si>
  <si>
    <t>Circa 1500x900</t>
  </si>
  <si>
    <t>Circa 2200x900</t>
  </si>
  <si>
    <t>Circa 3150x900</t>
  </si>
  <si>
    <t>Totaal incl BTW</t>
  </si>
  <si>
    <t>Stelpost leveringen en diensten (o.a. bekabeling) vergadertafels</t>
  </si>
  <si>
    <t>Conform eis 10.</t>
  </si>
  <si>
    <t>Maat / opmerking</t>
  </si>
  <si>
    <t>Zit / sta concentratie werkplek</t>
  </si>
  <si>
    <t>Circa 650x500 sta tafel (NVI vraag 19 en 28)</t>
  </si>
  <si>
    <t>Circa 650x900 sta tafel (NVI vraag 19 en 28)</t>
  </si>
  <si>
    <t>Kortingspercentage catalogus / website prijzen (zie eis 2). Cat 1 conform NVI vraag 29.</t>
  </si>
  <si>
    <t>Kortingspercentage catalogus / website prijzen (zie eis 2). Cat 2 conform NVI vraag 29.</t>
  </si>
  <si>
    <t>Standaard voor (2) schermen/monitoren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</si>
</sst>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4" fontId="2" fillId="0" borderId="2" xfId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4" fontId="0" fillId="2" borderId="4" xfId="1" applyFont="1" applyFill="1" applyBorder="1" applyAlignment="1">
      <alignment horizontal="center" vertical="top" wrapText="1"/>
    </xf>
    <xf numFmtId="44" fontId="0" fillId="2" borderId="6" xfId="1" applyFont="1" applyFill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2" borderId="7" xfId="0" applyFill="1" applyBorder="1" applyAlignment="1">
      <alignment vertical="top"/>
    </xf>
    <xf numFmtId="0" fontId="0" fillId="2" borderId="7" xfId="0" applyFill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44" fontId="0" fillId="2" borderId="7" xfId="1" applyFont="1" applyFill="1" applyBorder="1" applyAlignment="1">
      <alignment vertical="top" wrapText="1"/>
    </xf>
    <xf numFmtId="44" fontId="0" fillId="0" borderId="7" xfId="1" applyFont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44" fontId="0" fillId="3" borderId="7" xfId="1" applyFont="1" applyFill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wrapText="1"/>
    </xf>
    <xf numFmtId="9" fontId="0" fillId="2" borderId="7" xfId="2" applyFont="1" applyFill="1" applyBorder="1" applyAlignment="1">
      <alignment vertical="top" wrapText="1"/>
    </xf>
    <xf numFmtId="164" fontId="0" fillId="0" borderId="7" xfId="1" applyNumberFormat="1" applyFont="1" applyBorder="1" applyAlignment="1">
      <alignment horizontal="center" vertical="top" wrapText="1"/>
    </xf>
    <xf numFmtId="164" fontId="0" fillId="3" borderId="7" xfId="1" applyNumberFormat="1" applyFont="1" applyFill="1" applyBorder="1" applyAlignment="1">
      <alignment horizontal="center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929C-C6F4-42C1-99AD-29815204FA7C}">
  <dimension ref="B1:H2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4.5" x14ac:dyDescent="0.35"/>
  <cols>
    <col min="1" max="1" width="8.7265625" style="2"/>
    <col min="2" max="2" width="31.1796875" style="2" customWidth="1"/>
    <col min="3" max="3" width="20.81640625" style="2" customWidth="1"/>
    <col min="4" max="4" width="15.81640625" style="3" customWidth="1"/>
    <col min="5" max="5" width="11.36328125" style="2" customWidth="1"/>
    <col min="6" max="6" width="12.81640625" style="2" customWidth="1"/>
    <col min="7" max="7" width="19.90625" style="2" customWidth="1"/>
    <col min="8" max="8" width="13.6328125" style="2" customWidth="1"/>
    <col min="9" max="16384" width="8.7265625" style="2"/>
  </cols>
  <sheetData>
    <row r="1" spans="2:8" x14ac:dyDescent="0.35">
      <c r="B1" s="10"/>
      <c r="C1" s="10"/>
      <c r="D1" s="11"/>
      <c r="E1" s="12" t="s">
        <v>20</v>
      </c>
      <c r="F1" s="13"/>
      <c r="G1" s="13"/>
      <c r="H1" s="10"/>
    </row>
    <row r="2" spans="2:8" s="1" customFormat="1" ht="29" x14ac:dyDescent="0.35">
      <c r="B2" s="14" t="s">
        <v>1</v>
      </c>
      <c r="C2" s="14" t="s">
        <v>32</v>
      </c>
      <c r="D2" s="11" t="s">
        <v>0</v>
      </c>
      <c r="E2" s="14" t="s">
        <v>3</v>
      </c>
      <c r="F2" s="14" t="s">
        <v>4</v>
      </c>
      <c r="G2" s="14" t="s">
        <v>2</v>
      </c>
      <c r="H2" s="14" t="s">
        <v>29</v>
      </c>
    </row>
    <row r="3" spans="2:8" x14ac:dyDescent="0.35">
      <c r="B3" s="10" t="s">
        <v>9</v>
      </c>
      <c r="C3" s="10"/>
      <c r="D3" s="11">
        <v>123</v>
      </c>
      <c r="E3" s="15">
        <v>0</v>
      </c>
      <c r="F3" s="16">
        <f>E3*1.21</f>
        <v>0</v>
      </c>
      <c r="G3" s="16">
        <v>0</v>
      </c>
      <c r="H3" s="16">
        <f>D3*(F3+G3)</f>
        <v>0</v>
      </c>
    </row>
    <row r="4" spans="2:8" x14ac:dyDescent="0.35">
      <c r="B4" s="10" t="s">
        <v>14</v>
      </c>
      <c r="C4" s="10" t="s">
        <v>22</v>
      </c>
      <c r="D4" s="11">
        <v>60</v>
      </c>
      <c r="E4" s="15">
        <v>0</v>
      </c>
      <c r="F4" s="16">
        <f>E4*1.21</f>
        <v>0</v>
      </c>
      <c r="G4" s="16"/>
      <c r="H4" s="16">
        <f>D4*(F4+G4)</f>
        <v>0</v>
      </c>
    </row>
    <row r="5" spans="2:8" x14ac:dyDescent="0.35">
      <c r="B5" s="10" t="s">
        <v>14</v>
      </c>
      <c r="C5" s="10" t="s">
        <v>23</v>
      </c>
      <c r="D5" s="11">
        <v>60</v>
      </c>
      <c r="E5" s="15">
        <v>0</v>
      </c>
      <c r="F5" s="16">
        <f t="shared" ref="F5:F18" si="0">E5*1.21</f>
        <v>0</v>
      </c>
      <c r="G5" s="16"/>
      <c r="H5" s="16">
        <f t="shared" ref="H5:H15" si="1">D5*(F5+G5)</f>
        <v>0</v>
      </c>
    </row>
    <row r="6" spans="2:8" ht="29" x14ac:dyDescent="0.35">
      <c r="B6" s="10" t="s">
        <v>15</v>
      </c>
      <c r="C6" s="17" t="s">
        <v>33</v>
      </c>
      <c r="D6" s="11">
        <v>7</v>
      </c>
      <c r="E6" s="15">
        <v>0</v>
      </c>
      <c r="F6" s="16">
        <f t="shared" si="0"/>
        <v>0</v>
      </c>
      <c r="G6" s="16"/>
      <c r="H6" s="16">
        <f t="shared" si="1"/>
        <v>0</v>
      </c>
    </row>
    <row r="7" spans="2:8" ht="43.5" x14ac:dyDescent="0.35">
      <c r="B7" s="10" t="s">
        <v>10</v>
      </c>
      <c r="C7" s="10" t="s">
        <v>11</v>
      </c>
      <c r="D7" s="11">
        <v>127</v>
      </c>
      <c r="E7" s="15">
        <v>0</v>
      </c>
      <c r="F7" s="16">
        <f t="shared" si="0"/>
        <v>0</v>
      </c>
      <c r="G7" s="16"/>
      <c r="H7" s="16">
        <f t="shared" si="1"/>
        <v>0</v>
      </c>
    </row>
    <row r="8" spans="2:8" ht="29" x14ac:dyDescent="0.35">
      <c r="B8" s="10"/>
      <c r="C8" s="10" t="s">
        <v>38</v>
      </c>
      <c r="D8" s="11">
        <v>120</v>
      </c>
      <c r="E8" s="15">
        <v>0</v>
      </c>
      <c r="F8" s="16">
        <f t="shared" si="0"/>
        <v>0</v>
      </c>
      <c r="G8" s="16"/>
      <c r="H8" s="16">
        <f t="shared" si="1"/>
        <v>0</v>
      </c>
    </row>
    <row r="9" spans="2:8" x14ac:dyDescent="0.35">
      <c r="B9" s="10" t="s">
        <v>7</v>
      </c>
      <c r="C9" s="10"/>
      <c r="D9" s="11">
        <v>57</v>
      </c>
      <c r="E9" s="15">
        <v>0</v>
      </c>
      <c r="F9" s="16">
        <f t="shared" si="0"/>
        <v>0</v>
      </c>
      <c r="G9" s="16"/>
      <c r="H9" s="16">
        <f t="shared" si="1"/>
        <v>0</v>
      </c>
    </row>
    <row r="10" spans="2:8" ht="29" x14ac:dyDescent="0.35">
      <c r="B10" s="10" t="s">
        <v>8</v>
      </c>
      <c r="C10" s="10"/>
      <c r="D10" s="11">
        <v>57</v>
      </c>
      <c r="E10" s="15">
        <v>0</v>
      </c>
      <c r="F10" s="16">
        <f t="shared" si="0"/>
        <v>0</v>
      </c>
      <c r="G10" s="16"/>
      <c r="H10" s="16">
        <f t="shared" si="1"/>
        <v>0</v>
      </c>
    </row>
    <row r="11" spans="2:8" ht="29" x14ac:dyDescent="0.35">
      <c r="B11" s="10" t="s">
        <v>17</v>
      </c>
      <c r="C11" s="10" t="s">
        <v>34</v>
      </c>
      <c r="D11" s="11">
        <v>9</v>
      </c>
      <c r="E11" s="15">
        <v>0</v>
      </c>
      <c r="F11" s="16">
        <f t="shared" si="0"/>
        <v>0</v>
      </c>
      <c r="G11" s="16"/>
      <c r="H11" s="16">
        <f t="shared" si="1"/>
        <v>0</v>
      </c>
    </row>
    <row r="12" spans="2:8" ht="29" x14ac:dyDescent="0.35">
      <c r="B12" s="10" t="s">
        <v>17</v>
      </c>
      <c r="C12" s="10" t="s">
        <v>35</v>
      </c>
      <c r="D12" s="11">
        <v>4</v>
      </c>
      <c r="E12" s="15">
        <v>0</v>
      </c>
      <c r="F12" s="16">
        <f t="shared" si="0"/>
        <v>0</v>
      </c>
      <c r="G12" s="16"/>
      <c r="H12" s="16">
        <f t="shared" si="1"/>
        <v>0</v>
      </c>
    </row>
    <row r="13" spans="2:8" x14ac:dyDescent="0.35">
      <c r="B13" s="10" t="s">
        <v>16</v>
      </c>
      <c r="C13" s="10" t="s">
        <v>26</v>
      </c>
      <c r="D13" s="11">
        <v>9</v>
      </c>
      <c r="E13" s="15">
        <v>0</v>
      </c>
      <c r="F13" s="16">
        <f t="shared" si="0"/>
        <v>0</v>
      </c>
      <c r="G13" s="16"/>
      <c r="H13" s="16">
        <f t="shared" si="1"/>
        <v>0</v>
      </c>
    </row>
    <row r="14" spans="2:8" x14ac:dyDescent="0.35">
      <c r="B14" s="10" t="s">
        <v>18</v>
      </c>
      <c r="C14" s="10" t="s">
        <v>27</v>
      </c>
      <c r="D14" s="11">
        <v>9</v>
      </c>
      <c r="E14" s="15">
        <v>0</v>
      </c>
      <c r="F14" s="16">
        <f t="shared" si="0"/>
        <v>0</v>
      </c>
      <c r="G14" s="16"/>
      <c r="H14" s="16">
        <f t="shared" si="1"/>
        <v>0</v>
      </c>
    </row>
    <row r="15" spans="2:8" x14ac:dyDescent="0.35">
      <c r="B15" s="10" t="s">
        <v>19</v>
      </c>
      <c r="C15" s="10" t="s">
        <v>28</v>
      </c>
      <c r="D15" s="11">
        <v>3</v>
      </c>
      <c r="E15" s="15">
        <v>0</v>
      </c>
      <c r="F15" s="16">
        <f t="shared" si="0"/>
        <v>0</v>
      </c>
      <c r="G15" s="16"/>
      <c r="H15" s="16">
        <f t="shared" si="1"/>
        <v>0</v>
      </c>
    </row>
    <row r="16" spans="2:8" ht="29" x14ac:dyDescent="0.35">
      <c r="B16" s="10" t="s">
        <v>30</v>
      </c>
      <c r="C16" s="10" t="s">
        <v>31</v>
      </c>
      <c r="D16" s="11">
        <v>1</v>
      </c>
      <c r="E16" s="18"/>
      <c r="F16" s="16"/>
      <c r="G16" s="16">
        <v>5000</v>
      </c>
      <c r="H16" s="16">
        <f>D16*G16</f>
        <v>5000</v>
      </c>
    </row>
    <row r="17" spans="2:8" ht="29" x14ac:dyDescent="0.35">
      <c r="B17" s="10" t="s">
        <v>5</v>
      </c>
      <c r="C17" s="19"/>
      <c r="D17" s="11">
        <v>40</v>
      </c>
      <c r="E17" s="15">
        <v>0</v>
      </c>
      <c r="F17" s="16">
        <f t="shared" si="0"/>
        <v>0</v>
      </c>
      <c r="G17" s="16"/>
      <c r="H17" s="16">
        <f>D17*(F17)</f>
        <v>0</v>
      </c>
    </row>
    <row r="18" spans="2:8" ht="29" x14ac:dyDescent="0.35">
      <c r="B18" s="10" t="s">
        <v>6</v>
      </c>
      <c r="C18" s="19"/>
      <c r="D18" s="11">
        <v>5</v>
      </c>
      <c r="E18" s="15">
        <v>0</v>
      </c>
      <c r="F18" s="16">
        <f t="shared" si="0"/>
        <v>0</v>
      </c>
      <c r="G18" s="16"/>
      <c r="H18" s="16">
        <f>D18*(F18)</f>
        <v>0</v>
      </c>
    </row>
    <row r="19" spans="2:8" ht="29" x14ac:dyDescent="0.35">
      <c r="B19" s="10"/>
      <c r="C19" s="20" t="s">
        <v>12</v>
      </c>
      <c r="D19" s="10" t="s">
        <v>13</v>
      </c>
      <c r="E19" s="16"/>
      <c r="F19" s="16"/>
      <c r="G19" s="16"/>
      <c r="H19" s="16"/>
    </row>
    <row r="20" spans="2:8" ht="43.5" x14ac:dyDescent="0.35">
      <c r="B20" s="10" t="s">
        <v>36</v>
      </c>
      <c r="C20" s="21">
        <v>0</v>
      </c>
      <c r="D20" s="22">
        <v>90000</v>
      </c>
      <c r="E20" s="16"/>
      <c r="F20" s="16"/>
      <c r="G20" s="16"/>
      <c r="H20" s="16">
        <f>D20*(1-C20)</f>
        <v>90000</v>
      </c>
    </row>
    <row r="21" spans="2:8" ht="43.5" x14ac:dyDescent="0.35">
      <c r="B21" s="10" t="s">
        <v>37</v>
      </c>
      <c r="C21" s="21">
        <v>0</v>
      </c>
      <c r="D21" s="23">
        <v>30000</v>
      </c>
      <c r="E21" s="16"/>
      <c r="F21" s="16"/>
      <c r="G21" s="16"/>
      <c r="H21" s="16">
        <f>D21*(1-C21)</f>
        <v>30000</v>
      </c>
    </row>
    <row r="22" spans="2:8" ht="15" thickBot="1" x14ac:dyDescent="0.4"/>
    <row r="23" spans="2:8" ht="44" thickBot="1" x14ac:dyDescent="0.4">
      <c r="C23" s="6" t="s">
        <v>24</v>
      </c>
      <c r="D23" s="8">
        <v>0</v>
      </c>
      <c r="G23" s="4" t="s">
        <v>21</v>
      </c>
      <c r="H23" s="5">
        <f>SUM(H3:H21)</f>
        <v>125000</v>
      </c>
    </row>
    <row r="24" spans="2:8" ht="44" thickBot="1" x14ac:dyDescent="0.4">
      <c r="C24" s="7" t="s">
        <v>25</v>
      </c>
      <c r="D24" s="9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2022-09-28T10:13:24Z</dcterms:created>
  <dcterms:modified xsi:type="dcterms:W3CDTF">2022-10-19T08:52:57Z</dcterms:modified>
</cp:coreProperties>
</file>