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autoCompressPictures="0"/>
  <mc:AlternateContent xmlns:mc="http://schemas.openxmlformats.org/markup-compatibility/2006">
    <mc:Choice Requires="x15">
      <x15ac:absPath xmlns:x15ac="http://schemas.microsoft.com/office/spreadsheetml/2010/11/ac" url="\\STAATSBOSBEHEER.INTERN\Gebruikers\Disk1\WolterinkA\Desktop\nvi arbeidsmiddelen\"/>
    </mc:Choice>
  </mc:AlternateContent>
  <xr:revisionPtr revIDLastSave="0" documentId="8_{BBCCE588-99E1-41E8-A765-4DC5B51FE509}" xr6:coauthVersionLast="47" xr6:coauthVersionMax="47" xr10:uidLastSave="{00000000-0000-0000-0000-000000000000}"/>
  <bookViews>
    <workbookView xWindow="-120" yWindow="-120" windowWidth="29040" windowHeight="15840" tabRatio="722" xr2:uid="{00000000-000D-0000-FFFF-FFFF00000000}"/>
  </bookViews>
  <sheets>
    <sheet name="Keuren arbeidsmiddelen" sheetId="5" r:id="rId1"/>
  </sheets>
  <definedNames>
    <definedName name="_xlnm.Print_Titles" localSheetId="0">'Keuren arbeidsmiddelen'!$1:$1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" i="5" l="1"/>
  <c r="F35" i="5"/>
  <c r="F36" i="5"/>
  <c r="F39" i="5"/>
  <c r="F40" i="5"/>
  <c r="F4" i="5"/>
  <c r="F5" i="5"/>
  <c r="F6" i="5"/>
  <c r="F7" i="5"/>
  <c r="F8" i="5"/>
  <c r="F10" i="5"/>
  <c r="F11" i="5"/>
  <c r="F12" i="5"/>
  <c r="F13" i="5"/>
  <c r="F14" i="5"/>
  <c r="F15" i="5"/>
  <c r="F16" i="5"/>
  <c r="F18" i="5"/>
  <c r="F19" i="5"/>
  <c r="F20" i="5"/>
  <c r="F21" i="5"/>
  <c r="F22" i="5"/>
  <c r="F23" i="5"/>
  <c r="F24" i="5"/>
  <c r="F25" i="5"/>
  <c r="F26" i="5"/>
  <c r="F27" i="5"/>
  <c r="F28" i="5"/>
  <c r="F29" i="5"/>
  <c r="F31" i="5"/>
  <c r="F3" i="5"/>
  <c r="F42" i="5" l="1"/>
</calcChain>
</file>

<file path=xl/sharedStrings.xml><?xml version="1.0" encoding="utf-8"?>
<sst xmlns="http://schemas.openxmlformats.org/spreadsheetml/2006/main" count="87" uniqueCount="75">
  <si>
    <t>nr</t>
  </si>
  <si>
    <t>Categorie</t>
  </si>
  <si>
    <t>Voorbeelden</t>
  </si>
  <si>
    <t>Verwacht aantal op jaarbasis</t>
  </si>
  <si>
    <t>Prijs per keuring</t>
  </si>
  <si>
    <t>Totaal prijs</t>
  </si>
  <si>
    <t>A</t>
  </si>
  <si>
    <t>KEURING</t>
  </si>
  <si>
    <t>Elektrisch netspanning 230V</t>
  </si>
  <si>
    <t>Heggenschaar, schuurmachine, kabelhaspel, koelkast</t>
  </si>
  <si>
    <t>Elektrisch krachtstroom 400V</t>
  </si>
  <si>
    <t>Compressor, lasapparaat, kolomboormachine, lintzaag</t>
  </si>
  <si>
    <t>Accu-/motor gereedschap</t>
  </si>
  <si>
    <t>Kettingzaag, bladblazer, stokzaag, bosmaaier, waterpomp, motorfrees, hogedrukreiniger</t>
  </si>
  <si>
    <t>Motorboormachine/trilplaat</t>
  </si>
  <si>
    <t>Motorboormachine (brandstof), trilplaat. grondboor, kantensnijder</t>
  </si>
  <si>
    <t>Trap/ladder</t>
  </si>
  <si>
    <t>ladder (1-, 2-, 3-delig), telescopische ladder, keukentrap, bordestrap</t>
  </si>
  <si>
    <t>Rolsteiger</t>
  </si>
  <si>
    <t>Alluminium rolsteiger, kamersteiger</t>
  </si>
  <si>
    <t>Hijs- , hef en spanmiddelen</t>
  </si>
  <si>
    <r>
      <rPr>
        <sz val="10"/>
        <color rgb="FF000000"/>
        <rFont val="Agrofont"/>
      </rPr>
      <t>takel</t>
    </r>
    <r>
      <rPr>
        <strike/>
        <sz val="10"/>
        <color rgb="FF000000"/>
        <rFont val="Agrofont"/>
      </rPr>
      <t>s</t>
    </r>
    <r>
      <rPr>
        <sz val="10"/>
        <color rgb="FF000000"/>
        <rFont val="Agrofont"/>
      </rPr>
      <t>, loopkat</t>
    </r>
  </si>
  <si>
    <t>handtakel, elektrische takel, duwloopkat</t>
  </si>
  <si>
    <t>ketting en kettingwerk</t>
  </si>
  <si>
    <t>ketting (2-,3-,4-sprong), ooghaak, wartelhaak</t>
  </si>
  <si>
    <t>staalkabel</t>
  </si>
  <si>
    <t>staaldraad, lierkabel</t>
  </si>
  <si>
    <t>hijsband</t>
  </si>
  <si>
    <t>Hijsband, eindeloze hijsband, rondstrop</t>
  </si>
  <si>
    <t>sluiting</t>
  </si>
  <si>
    <t>D-sluiting moer- of borstbout, H-sluiting moer- of borstbout</t>
  </si>
  <si>
    <t>monorail</t>
  </si>
  <si>
    <t>Monorail, hijsbalk</t>
  </si>
  <si>
    <t>spanband</t>
  </si>
  <si>
    <t>Spanband, sjorketting, (ketting-)spanner</t>
  </si>
  <si>
    <t>Valbeveiliging</t>
  </si>
  <si>
    <t>harnas, vanglijn</t>
  </si>
  <si>
    <r>
      <rPr>
        <sz val="10"/>
        <color rgb="FF000000"/>
        <rFont val="Agrofont"/>
      </rPr>
      <t xml:space="preserve">boomklimgordel, zitharnas, vanglijn </t>
    </r>
    <r>
      <rPr>
        <sz val="10"/>
        <color rgb="FFFF0000"/>
        <rFont val="Agrofont"/>
      </rPr>
      <t xml:space="preserve"> </t>
    </r>
  </si>
  <si>
    <t>positioneringslijn</t>
  </si>
  <si>
    <t>Positioneringslijn, horizontale veiligheidslijn, dakborgpunt</t>
  </si>
  <si>
    <t>valdemper</t>
  </si>
  <si>
    <t>Bandvaldemper met lijn, fliplijn, valblok, afdaalunit , meeloop lijnrem</t>
  </si>
  <si>
    <t>karabijnhaak, ankerlijn</t>
  </si>
  <si>
    <t>Karabijnhaak, leeflijn</t>
  </si>
  <si>
    <t>tussenbandje</t>
  </si>
  <si>
    <t>Tussenbandje, verankeringslus</t>
  </si>
  <si>
    <t>Hydraulische takel</t>
  </si>
  <si>
    <t>Autolaadkraan</t>
  </si>
  <si>
    <t>Aggregaat</t>
  </si>
  <si>
    <t>Aggregaat, lasgenerator</t>
  </si>
  <si>
    <t>Eénasser, rupsdumper</t>
  </si>
  <si>
    <t>Frontmaaier, taludmaaier, veegmachine, borstelmachine, rupsdumper</t>
  </si>
  <si>
    <t>(Hydraulisch) hefmiddel</t>
  </si>
  <si>
    <t>Garagekrik, potkrik, heftafel, dommekracht</t>
  </si>
  <si>
    <t>Palletwagen</t>
  </si>
  <si>
    <t>Handpalletwagen</t>
  </si>
  <si>
    <t>Werkplaatskraan</t>
  </si>
  <si>
    <t>Mobiele werkplaatskraan, mobiele kraan op voertuig</t>
  </si>
  <si>
    <t>Zitmaaier</t>
  </si>
  <si>
    <t>Zitmaaier (2-assig)</t>
  </si>
  <si>
    <t>Gebouwgebondenroldeuren</t>
  </si>
  <si>
    <t>Handbediende roldeur, elektrische roldeur</t>
  </si>
  <si>
    <t>B</t>
  </si>
  <si>
    <t>BEPROEVING</t>
  </si>
  <si>
    <t>Hijs- en hefmiddelen</t>
  </si>
  <si>
    <t>Totale verwachte jaarprijs</t>
  </si>
  <si>
    <t xml:space="preserve">Alle op te geven prijzen zijn all-in prijzen (exclusief BTW) en zijn inclusief alle bijkomende kosten. </t>
  </si>
  <si>
    <t>U vult alleen alle geelgearceerde cellen in, afgerond op twee cijfers achter de komma.</t>
  </si>
  <si>
    <t>Alle eisen zoals genoemd in de aanbestedingsdocumenten zijn van toepassing.</t>
  </si>
  <si>
    <t>De opmaak van het prijzenblad mag door u niet gewijzigd worden.</t>
  </si>
  <si>
    <t>Aldus ondertekend en naar waarheid verstrekt,</t>
  </si>
  <si>
    <t>Naam inschrijver: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</si>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</sst>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.5"/>
      <color theme="1"/>
      <name val="Verdana"/>
      <family val="2"/>
    </font>
    <font>
      <sz val="10"/>
      <color rgb="FF000000"/>
      <name val="Arial"/>
      <family val="2"/>
    </font>
    <font>
      <sz val="10"/>
      <color rgb="FF000000"/>
      <name val="Agrofont"/>
    </font>
    <font>
      <strike/>
      <sz val="10"/>
      <color rgb="FF000000"/>
      <name val="Agrofont"/>
    </font>
    <font>
      <sz val="10"/>
      <color theme="1"/>
      <name val="Agrofont"/>
    </font>
    <font>
      <sz val="10"/>
      <color rgb="FFFF0000"/>
      <name val="Agrofont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4" fillId="3" borderId="2" xfId="0" applyFont="1" applyFill="1" applyBorder="1"/>
    <xf numFmtId="0" fontId="0" fillId="3" borderId="4" xfId="0" applyFill="1" applyBorder="1"/>
    <xf numFmtId="0" fontId="4" fillId="3" borderId="5" xfId="0" applyFont="1" applyFill="1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4" fillId="3" borderId="7" xfId="0" applyFont="1" applyFill="1" applyBorder="1"/>
    <xf numFmtId="0" fontId="0" fillId="2" borderId="9" xfId="0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3" borderId="4" xfId="0" applyFont="1" applyFill="1" applyBorder="1"/>
    <xf numFmtId="0" fontId="4" fillId="3" borderId="6" xfId="0" applyFont="1" applyFill="1" applyBorder="1"/>
    <xf numFmtId="0" fontId="4" fillId="3" borderId="9" xfId="0" applyFont="1" applyFill="1" applyBorder="1"/>
    <xf numFmtId="0" fontId="0" fillId="0" borderId="0" xfId="0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64" fontId="0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44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/>
    <xf numFmtId="0" fontId="0" fillId="2" borderId="0" xfId="0" applyFill="1" applyProtection="1">
      <protection locked="0"/>
    </xf>
    <xf numFmtId="0" fontId="0" fillId="3" borderId="3" xfId="0" applyFill="1" applyBorder="1"/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0" fillId="0" borderId="0" xfId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3" borderId="10" xfId="0" applyFont="1" applyFill="1" applyBorder="1"/>
    <xf numFmtId="0" fontId="4" fillId="2" borderId="0" xfId="0" applyFont="1" applyFill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9" fillId="0" borderId="1" xfId="0" applyFont="1" applyBorder="1"/>
    <xf numFmtId="0" fontId="9" fillId="0" borderId="1" xfId="0" applyFont="1" applyBorder="1" applyAlignment="1">
      <alignment horizontal="left" indent="2"/>
    </xf>
    <xf numFmtId="0" fontId="11" fillId="0" borderId="1" xfId="0" applyFont="1" applyBorder="1"/>
    <xf numFmtId="0" fontId="0" fillId="0" borderId="1" xfId="0" applyBorder="1" applyAlignment="1">
      <alignment horizontal="left" indent="2"/>
    </xf>
    <xf numFmtId="0" fontId="11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164" fontId="0" fillId="2" borderId="1" xfId="1" applyFont="1" applyFill="1" applyBorder="1" applyAlignment="1" applyProtection="1">
      <alignment vertical="top" wrapText="1"/>
      <protection locked="0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indent="2"/>
    </xf>
    <xf numFmtId="0" fontId="13" fillId="0" borderId="1" xfId="0" applyFont="1" applyBorder="1"/>
    <xf numFmtId="164" fontId="13" fillId="2" borderId="1" xfId="1" applyFont="1" applyFill="1" applyBorder="1" applyAlignment="1" applyProtection="1">
      <alignment vertical="top" wrapText="1"/>
      <protection locked="0"/>
    </xf>
    <xf numFmtId="164" fontId="13" fillId="0" borderId="1" xfId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8"/>
  <sheetViews>
    <sheetView tabSelected="1" zoomScale="130" zoomScaleNormal="130" workbookViewId="0">
      <selection activeCell="E38" sqref="E38"/>
    </sheetView>
  </sheetViews>
  <sheetFormatPr defaultColWidth="8.85546875" defaultRowHeight="15" x14ac:dyDescent="0.25"/>
  <cols>
    <col min="1" max="1" width="3.7109375" style="1" customWidth="1"/>
    <col min="2" max="2" width="32.42578125" customWidth="1"/>
    <col min="3" max="3" width="61.28515625" style="2" customWidth="1"/>
    <col min="4" max="4" width="9.42578125" style="37" bestFit="1" customWidth="1"/>
    <col min="5" max="5" width="9.42578125" bestFit="1" customWidth="1"/>
    <col min="6" max="6" width="13.140625" customWidth="1"/>
  </cols>
  <sheetData>
    <row r="1" spans="1:6" s="17" customFormat="1" ht="45" x14ac:dyDescent="0.25">
      <c r="A1" s="35" t="s">
        <v>0</v>
      </c>
      <c r="B1" s="36" t="s">
        <v>1</v>
      </c>
      <c r="C1" s="18" t="s">
        <v>2</v>
      </c>
      <c r="D1" s="23" t="s">
        <v>3</v>
      </c>
      <c r="E1" s="18" t="s">
        <v>4</v>
      </c>
      <c r="F1" s="18" t="s">
        <v>5</v>
      </c>
    </row>
    <row r="2" spans="1:6" x14ac:dyDescent="0.25">
      <c r="A2" s="52" t="s">
        <v>6</v>
      </c>
      <c r="B2" s="53" t="s">
        <v>7</v>
      </c>
      <c r="C2" s="20"/>
      <c r="D2" s="19"/>
      <c r="E2" s="21"/>
      <c r="F2" s="21"/>
    </row>
    <row r="3" spans="1:6" x14ac:dyDescent="0.25">
      <c r="A3" s="19">
        <v>1</v>
      </c>
      <c r="B3" s="20" t="s">
        <v>8</v>
      </c>
      <c r="C3" s="46" t="s">
        <v>9</v>
      </c>
      <c r="D3" s="45">
        <v>5821</v>
      </c>
      <c r="E3" s="54">
        <v>0</v>
      </c>
      <c r="F3" s="21">
        <f>D3*E3</f>
        <v>0</v>
      </c>
    </row>
    <row r="4" spans="1:6" x14ac:dyDescent="0.25">
      <c r="A4" s="19">
        <v>2</v>
      </c>
      <c r="B4" s="20" t="s">
        <v>10</v>
      </c>
      <c r="C4" s="46" t="s">
        <v>11</v>
      </c>
      <c r="D4" s="45">
        <v>103</v>
      </c>
      <c r="E4" s="54">
        <v>0</v>
      </c>
      <c r="F4" s="21">
        <f t="shared" ref="F4:F40" si="0">D4*E4</f>
        <v>0</v>
      </c>
    </row>
    <row r="5" spans="1:6" s="17" customFormat="1" ht="30" x14ac:dyDescent="0.25">
      <c r="A5" s="19">
        <v>3</v>
      </c>
      <c r="B5" s="20" t="s">
        <v>12</v>
      </c>
      <c r="C5" s="20" t="s">
        <v>13</v>
      </c>
      <c r="D5" s="19">
        <v>1679</v>
      </c>
      <c r="E5" s="54">
        <v>0</v>
      </c>
      <c r="F5" s="21">
        <f t="shared" si="0"/>
        <v>0</v>
      </c>
    </row>
    <row r="6" spans="1:6" x14ac:dyDescent="0.25">
      <c r="A6" s="19">
        <v>4</v>
      </c>
      <c r="B6" s="20" t="s">
        <v>14</v>
      </c>
      <c r="C6" s="46" t="s">
        <v>15</v>
      </c>
      <c r="D6" s="45">
        <v>88</v>
      </c>
      <c r="E6" s="54">
        <v>0</v>
      </c>
      <c r="F6" s="21">
        <f t="shared" si="0"/>
        <v>0</v>
      </c>
    </row>
    <row r="7" spans="1:6" x14ac:dyDescent="0.25">
      <c r="A7" s="19">
        <v>5</v>
      </c>
      <c r="B7" s="20" t="s">
        <v>16</v>
      </c>
      <c r="C7" s="46" t="s">
        <v>17</v>
      </c>
      <c r="D7" s="45">
        <v>358</v>
      </c>
      <c r="E7" s="54">
        <v>0</v>
      </c>
      <c r="F7" s="21">
        <f t="shared" si="0"/>
        <v>0</v>
      </c>
    </row>
    <row r="8" spans="1:6" x14ac:dyDescent="0.25">
      <c r="A8" s="19">
        <v>6</v>
      </c>
      <c r="B8" s="20" t="s">
        <v>18</v>
      </c>
      <c r="C8" s="46" t="s">
        <v>19</v>
      </c>
      <c r="D8" s="45">
        <v>7</v>
      </c>
      <c r="E8" s="54">
        <v>0</v>
      </c>
      <c r="F8" s="21">
        <f t="shared" si="0"/>
        <v>0</v>
      </c>
    </row>
    <row r="9" spans="1:6" x14ac:dyDescent="0.25">
      <c r="A9" s="19"/>
      <c r="B9" s="18" t="s">
        <v>20</v>
      </c>
      <c r="C9" s="46"/>
      <c r="D9" s="45"/>
      <c r="E9" s="45"/>
      <c r="F9" s="21"/>
    </row>
    <row r="10" spans="1:6" x14ac:dyDescent="0.25">
      <c r="A10" s="19">
        <v>7</v>
      </c>
      <c r="B10" s="20" t="s">
        <v>21</v>
      </c>
      <c r="C10" s="49" t="s">
        <v>22</v>
      </c>
      <c r="D10" s="45">
        <v>116</v>
      </c>
      <c r="E10" s="54">
        <v>0</v>
      </c>
      <c r="F10" s="21">
        <f t="shared" si="0"/>
        <v>0</v>
      </c>
    </row>
    <row r="11" spans="1:6" x14ac:dyDescent="0.25">
      <c r="A11" s="19">
        <v>8</v>
      </c>
      <c r="B11" s="20" t="s">
        <v>23</v>
      </c>
      <c r="C11" s="46" t="s">
        <v>24</v>
      </c>
      <c r="D11" s="45">
        <v>168</v>
      </c>
      <c r="E11" s="54">
        <v>0</v>
      </c>
      <c r="F11" s="21">
        <f t="shared" si="0"/>
        <v>0</v>
      </c>
    </row>
    <row r="12" spans="1:6" x14ac:dyDescent="0.25">
      <c r="A12" s="19">
        <v>9</v>
      </c>
      <c r="B12" s="20" t="s">
        <v>25</v>
      </c>
      <c r="C12" s="46" t="s">
        <v>26</v>
      </c>
      <c r="D12" s="45">
        <v>11</v>
      </c>
      <c r="E12" s="54">
        <v>0</v>
      </c>
      <c r="F12" s="21">
        <f t="shared" si="0"/>
        <v>0</v>
      </c>
    </row>
    <row r="13" spans="1:6" x14ac:dyDescent="0.25">
      <c r="A13" s="19">
        <v>10</v>
      </c>
      <c r="B13" s="20" t="s">
        <v>27</v>
      </c>
      <c r="C13" s="46" t="s">
        <v>28</v>
      </c>
      <c r="D13" s="45">
        <v>379</v>
      </c>
      <c r="E13" s="54">
        <v>0</v>
      </c>
      <c r="F13" s="21">
        <f t="shared" si="0"/>
        <v>0</v>
      </c>
    </row>
    <row r="14" spans="1:6" x14ac:dyDescent="0.25">
      <c r="A14" s="19">
        <v>11</v>
      </c>
      <c r="B14" s="20" t="s">
        <v>29</v>
      </c>
      <c r="C14" s="46" t="s">
        <v>30</v>
      </c>
      <c r="D14" s="45">
        <v>80</v>
      </c>
      <c r="E14" s="54">
        <v>0</v>
      </c>
      <c r="F14" s="21">
        <f t="shared" si="0"/>
        <v>0</v>
      </c>
    </row>
    <row r="15" spans="1:6" x14ac:dyDescent="0.25">
      <c r="A15" s="19">
        <v>12</v>
      </c>
      <c r="B15" s="20" t="s">
        <v>31</v>
      </c>
      <c r="C15" s="46" t="s">
        <v>32</v>
      </c>
      <c r="D15" s="45">
        <v>24</v>
      </c>
      <c r="E15" s="54">
        <v>0</v>
      </c>
      <c r="F15" s="21">
        <f t="shared" si="0"/>
        <v>0</v>
      </c>
    </row>
    <row r="16" spans="1:6" x14ac:dyDescent="0.25">
      <c r="A16" s="19">
        <v>13</v>
      </c>
      <c r="B16" s="20" t="s">
        <v>33</v>
      </c>
      <c r="C16" s="46" t="s">
        <v>34</v>
      </c>
      <c r="D16" s="45">
        <v>437</v>
      </c>
      <c r="E16" s="54">
        <v>0</v>
      </c>
      <c r="F16" s="21">
        <f t="shared" si="0"/>
        <v>0</v>
      </c>
    </row>
    <row r="17" spans="1:6" x14ac:dyDescent="0.25">
      <c r="A17" s="19"/>
      <c r="B17" s="18" t="s">
        <v>35</v>
      </c>
      <c r="C17" s="46"/>
      <c r="D17" s="45"/>
      <c r="E17" s="45"/>
      <c r="F17" s="21"/>
    </row>
    <row r="18" spans="1:6" x14ac:dyDescent="0.25">
      <c r="A18" s="19">
        <v>14</v>
      </c>
      <c r="B18" s="20" t="s">
        <v>36</v>
      </c>
      <c r="C18" s="51" t="s">
        <v>37</v>
      </c>
      <c r="D18" s="45">
        <v>36</v>
      </c>
      <c r="E18" s="54">
        <v>0</v>
      </c>
      <c r="F18" s="21">
        <f t="shared" si="0"/>
        <v>0</v>
      </c>
    </row>
    <row r="19" spans="1:6" x14ac:dyDescent="0.25">
      <c r="A19" s="19">
        <v>15</v>
      </c>
      <c r="B19" s="20" t="s">
        <v>38</v>
      </c>
      <c r="C19" s="46" t="s">
        <v>39</v>
      </c>
      <c r="D19" s="45">
        <v>23</v>
      </c>
      <c r="E19" s="54">
        <v>0</v>
      </c>
      <c r="F19" s="21">
        <f t="shared" si="0"/>
        <v>0</v>
      </c>
    </row>
    <row r="20" spans="1:6" x14ac:dyDescent="0.25">
      <c r="A20" s="19">
        <v>16</v>
      </c>
      <c r="B20" s="20" t="s">
        <v>40</v>
      </c>
      <c r="C20" s="46" t="s">
        <v>41</v>
      </c>
      <c r="D20" s="45">
        <v>16</v>
      </c>
      <c r="E20" s="54">
        <v>0</v>
      </c>
      <c r="F20" s="21">
        <f t="shared" si="0"/>
        <v>0</v>
      </c>
    </row>
    <row r="21" spans="1:6" x14ac:dyDescent="0.25">
      <c r="A21" s="19">
        <v>17</v>
      </c>
      <c r="B21" s="20" t="s">
        <v>42</v>
      </c>
      <c r="C21" s="46" t="s">
        <v>43</v>
      </c>
      <c r="D21" s="45">
        <v>15</v>
      </c>
      <c r="E21" s="54">
        <v>0</v>
      </c>
      <c r="F21" s="21">
        <f t="shared" si="0"/>
        <v>0</v>
      </c>
    </row>
    <row r="22" spans="1:6" x14ac:dyDescent="0.25">
      <c r="A22" s="19">
        <v>18</v>
      </c>
      <c r="B22" s="20" t="s">
        <v>44</v>
      </c>
      <c r="C22" s="46" t="s">
        <v>45</v>
      </c>
      <c r="D22" s="45">
        <v>7</v>
      </c>
      <c r="E22" s="54">
        <v>0</v>
      </c>
      <c r="F22" s="21">
        <f t="shared" si="0"/>
        <v>0</v>
      </c>
    </row>
    <row r="23" spans="1:6" x14ac:dyDescent="0.25">
      <c r="A23" s="19">
        <v>19</v>
      </c>
      <c r="B23" s="20" t="s">
        <v>46</v>
      </c>
      <c r="C23" s="49" t="s">
        <v>47</v>
      </c>
      <c r="D23" s="45">
        <v>4</v>
      </c>
      <c r="E23" s="54">
        <v>0</v>
      </c>
      <c r="F23" s="21">
        <f t="shared" si="0"/>
        <v>0</v>
      </c>
    </row>
    <row r="24" spans="1:6" x14ac:dyDescent="0.25">
      <c r="A24" s="19">
        <v>20</v>
      </c>
      <c r="B24" s="20" t="s">
        <v>48</v>
      </c>
      <c r="C24" s="46" t="s">
        <v>49</v>
      </c>
      <c r="D24" s="45">
        <v>110</v>
      </c>
      <c r="E24" s="54">
        <v>0</v>
      </c>
      <c r="F24" s="21">
        <f t="shared" si="0"/>
        <v>0</v>
      </c>
    </row>
    <row r="25" spans="1:6" x14ac:dyDescent="0.25">
      <c r="A25" s="19">
        <v>21</v>
      </c>
      <c r="B25" s="20" t="s">
        <v>50</v>
      </c>
      <c r="C25" s="49" t="s">
        <v>51</v>
      </c>
      <c r="D25" s="45">
        <v>35</v>
      </c>
      <c r="E25" s="54">
        <v>0</v>
      </c>
      <c r="F25" s="21">
        <f t="shared" si="0"/>
        <v>0</v>
      </c>
    </row>
    <row r="26" spans="1:6" x14ac:dyDescent="0.25">
      <c r="A26" s="19">
        <v>22</v>
      </c>
      <c r="B26" s="20" t="s">
        <v>52</v>
      </c>
      <c r="C26" s="47" t="s">
        <v>53</v>
      </c>
      <c r="D26" s="45">
        <v>55</v>
      </c>
      <c r="E26" s="54">
        <v>0</v>
      </c>
      <c r="F26" s="21">
        <f t="shared" si="0"/>
        <v>0</v>
      </c>
    </row>
    <row r="27" spans="1:6" x14ac:dyDescent="0.25">
      <c r="A27" s="19">
        <v>23</v>
      </c>
      <c r="B27" s="20" t="s">
        <v>54</v>
      </c>
      <c r="C27" s="46" t="s">
        <v>55</v>
      </c>
      <c r="D27" s="45">
        <v>62</v>
      </c>
      <c r="E27" s="54">
        <v>0</v>
      </c>
      <c r="F27" s="21">
        <f t="shared" si="0"/>
        <v>0</v>
      </c>
    </row>
    <row r="28" spans="1:6" x14ac:dyDescent="0.25">
      <c r="A28" s="19">
        <v>24</v>
      </c>
      <c r="B28" s="20" t="s">
        <v>56</v>
      </c>
      <c r="C28" s="46" t="s">
        <v>57</v>
      </c>
      <c r="D28" s="45">
        <v>2</v>
      </c>
      <c r="E28" s="54">
        <v>0</v>
      </c>
      <c r="F28" s="21">
        <f t="shared" si="0"/>
        <v>0</v>
      </c>
    </row>
    <row r="29" spans="1:6" x14ac:dyDescent="0.25">
      <c r="A29" s="19">
        <v>25</v>
      </c>
      <c r="B29" s="20" t="s">
        <v>58</v>
      </c>
      <c r="C29" s="46" t="s">
        <v>59</v>
      </c>
      <c r="D29" s="45">
        <v>7</v>
      </c>
      <c r="E29" s="54">
        <v>0</v>
      </c>
      <c r="F29" s="21">
        <f t="shared" si="0"/>
        <v>0</v>
      </c>
    </row>
    <row r="30" spans="1:6" x14ac:dyDescent="0.25">
      <c r="A30" s="19"/>
      <c r="B30" s="20"/>
      <c r="C30" s="46"/>
      <c r="D30" s="45"/>
      <c r="E30" s="45"/>
      <c r="F30" s="21"/>
    </row>
    <row r="31" spans="1:6" x14ac:dyDescent="0.25">
      <c r="A31" s="19">
        <v>26</v>
      </c>
      <c r="B31" s="20" t="s">
        <v>60</v>
      </c>
      <c r="C31" s="46" t="s">
        <v>61</v>
      </c>
      <c r="D31" s="45">
        <v>149</v>
      </c>
      <c r="E31" s="54">
        <v>0</v>
      </c>
      <c r="F31" s="21">
        <f t="shared" si="0"/>
        <v>0</v>
      </c>
    </row>
    <row r="32" spans="1:6" x14ac:dyDescent="0.25">
      <c r="A32" s="19"/>
      <c r="B32" s="20"/>
      <c r="C32" s="20"/>
      <c r="D32" s="23"/>
      <c r="E32" s="21"/>
      <c r="F32" s="21"/>
    </row>
    <row r="33" spans="1:8" x14ac:dyDescent="0.25">
      <c r="A33" s="52" t="s">
        <v>62</v>
      </c>
      <c r="B33" s="53" t="s">
        <v>63</v>
      </c>
      <c r="C33" s="20"/>
      <c r="D33" s="19"/>
      <c r="E33" s="21"/>
      <c r="F33" s="21"/>
    </row>
    <row r="34" spans="1:8" x14ac:dyDescent="0.25">
      <c r="A34" s="45"/>
      <c r="B34" s="18" t="s">
        <v>64</v>
      </c>
      <c r="C34" s="20"/>
      <c r="D34" s="19"/>
      <c r="E34" s="21"/>
      <c r="F34" s="21"/>
    </row>
    <row r="35" spans="1:8" x14ac:dyDescent="0.25">
      <c r="A35" s="45">
        <v>27</v>
      </c>
      <c r="B35" s="48" t="s">
        <v>21</v>
      </c>
      <c r="C35" s="49" t="s">
        <v>22</v>
      </c>
      <c r="D35" s="45">
        <v>29</v>
      </c>
      <c r="E35" s="54">
        <v>0</v>
      </c>
      <c r="F35" s="21">
        <f t="shared" si="0"/>
        <v>0</v>
      </c>
    </row>
    <row r="36" spans="1:8" x14ac:dyDescent="0.25">
      <c r="A36" s="45">
        <v>28</v>
      </c>
      <c r="B36" s="48" t="s">
        <v>23</v>
      </c>
      <c r="C36" s="46" t="s">
        <v>24</v>
      </c>
      <c r="D36" s="45">
        <v>42</v>
      </c>
      <c r="E36" s="54">
        <v>0</v>
      </c>
      <c r="F36" s="21">
        <f t="shared" si="0"/>
        <v>0</v>
      </c>
    </row>
    <row r="37" spans="1:8" x14ac:dyDescent="0.25">
      <c r="A37" s="55">
        <v>29</v>
      </c>
      <c r="B37" s="56" t="s">
        <v>25</v>
      </c>
      <c r="C37" s="57" t="s">
        <v>26</v>
      </c>
      <c r="D37" s="55">
        <v>3</v>
      </c>
      <c r="E37" s="58">
        <v>0</v>
      </c>
      <c r="F37" s="59">
        <v>0</v>
      </c>
    </row>
    <row r="38" spans="1:8" x14ac:dyDescent="0.25">
      <c r="A38" s="55">
        <v>30</v>
      </c>
      <c r="B38" s="56" t="s">
        <v>27</v>
      </c>
      <c r="C38" s="57" t="s">
        <v>28</v>
      </c>
      <c r="D38" s="55">
        <v>95</v>
      </c>
      <c r="E38" s="58">
        <v>0</v>
      </c>
      <c r="F38" s="59">
        <v>0</v>
      </c>
    </row>
    <row r="39" spans="1:8" x14ac:dyDescent="0.25">
      <c r="A39" s="45">
        <v>31</v>
      </c>
      <c r="B39" s="48" t="s">
        <v>29</v>
      </c>
      <c r="C39" s="46" t="s">
        <v>30</v>
      </c>
      <c r="D39" s="45">
        <v>20</v>
      </c>
      <c r="E39" s="54">
        <v>0</v>
      </c>
      <c r="F39" s="21">
        <f t="shared" si="0"/>
        <v>0</v>
      </c>
    </row>
    <row r="40" spans="1:8" x14ac:dyDescent="0.25">
      <c r="A40" s="45">
        <v>32</v>
      </c>
      <c r="B40" s="50" t="s">
        <v>31</v>
      </c>
      <c r="C40" s="46" t="s">
        <v>32</v>
      </c>
      <c r="D40" s="45">
        <v>6</v>
      </c>
      <c r="E40" s="54">
        <v>0</v>
      </c>
      <c r="F40" s="21">
        <f t="shared" si="0"/>
        <v>0</v>
      </c>
    </row>
    <row r="41" spans="1:8" x14ac:dyDescent="0.25">
      <c r="A41" s="19"/>
      <c r="B41" s="22"/>
      <c r="C41" s="20"/>
      <c r="D41" s="23"/>
      <c r="E41" s="21"/>
      <c r="F41" s="21"/>
    </row>
    <row r="42" spans="1:8" s="26" customFormat="1" x14ac:dyDescent="0.25">
      <c r="A42" s="24"/>
      <c r="B42" s="24" t="s">
        <v>65</v>
      </c>
      <c r="C42" s="24"/>
      <c r="D42" s="23">
        <f>SUM(D3:D41)-D37-D38</f>
        <v>9889</v>
      </c>
      <c r="E42" s="25"/>
      <c r="F42" s="25">
        <f>SUM(F2:F41)</f>
        <v>0</v>
      </c>
    </row>
    <row r="43" spans="1:8" x14ac:dyDescent="0.25">
      <c r="A43"/>
      <c r="C43"/>
      <c r="D43" s="1"/>
      <c r="H43" s="32"/>
    </row>
    <row r="44" spans="1:8" s="33" customFormat="1" ht="12" x14ac:dyDescent="0.25">
      <c r="A44" s="60" t="s">
        <v>66</v>
      </c>
      <c r="B44" s="60"/>
      <c r="C44" s="60"/>
      <c r="D44" s="60"/>
      <c r="E44" s="60"/>
      <c r="F44" s="60"/>
    </row>
    <row r="45" spans="1:8" s="17" customFormat="1" x14ac:dyDescent="0.25">
      <c r="A45" s="60" t="s">
        <v>67</v>
      </c>
      <c r="B45" s="60"/>
      <c r="C45" s="60"/>
      <c r="D45" s="60"/>
      <c r="E45" s="60"/>
      <c r="F45" s="60"/>
    </row>
    <row r="46" spans="1:8" s="17" customFormat="1" x14ac:dyDescent="0.25">
      <c r="A46" s="60" t="s">
        <v>68</v>
      </c>
      <c r="B46" s="60"/>
      <c r="C46" s="60"/>
      <c r="D46" s="60"/>
      <c r="E46" s="60"/>
      <c r="F46" s="60"/>
    </row>
    <row r="47" spans="1:8" s="17" customFormat="1" x14ac:dyDescent="0.25">
      <c r="A47" s="60" t="s">
        <v>69</v>
      </c>
      <c r="B47" s="60"/>
      <c r="C47" s="60"/>
      <c r="D47" s="60"/>
      <c r="E47" s="60"/>
      <c r="F47" s="60"/>
      <c r="H47" s="34"/>
    </row>
    <row r="49" spans="1:6" x14ac:dyDescent="0.25">
      <c r="A49" s="3" t="s">
        <v>70</v>
      </c>
      <c r="B49" s="14"/>
      <c r="C49" s="3"/>
      <c r="D49" s="38"/>
      <c r="E49" s="29"/>
      <c r="F49" s="4"/>
    </row>
    <row r="50" spans="1:6" x14ac:dyDescent="0.25">
      <c r="A50" s="5"/>
      <c r="B50" s="15"/>
      <c r="C50" s="5"/>
      <c r="D50" s="39"/>
      <c r="E50" s="27"/>
      <c r="F50" s="6"/>
    </row>
    <row r="51" spans="1:6" x14ac:dyDescent="0.25">
      <c r="A51" s="3" t="s">
        <v>71</v>
      </c>
      <c r="B51" s="14"/>
      <c r="C51" s="10"/>
      <c r="D51" s="40"/>
      <c r="E51" s="31"/>
      <c r="F51" s="11"/>
    </row>
    <row r="52" spans="1:6" x14ac:dyDescent="0.25">
      <c r="A52" s="8"/>
      <c r="B52" s="16"/>
      <c r="C52" s="13"/>
      <c r="D52" s="41"/>
      <c r="E52" s="30"/>
      <c r="F52" s="9"/>
    </row>
    <row r="53" spans="1:6" x14ac:dyDescent="0.25">
      <c r="A53" s="3" t="s">
        <v>72</v>
      </c>
      <c r="B53" s="14"/>
      <c r="C53" s="10"/>
      <c r="D53" s="40"/>
      <c r="E53" s="31"/>
      <c r="F53" s="11"/>
    </row>
    <row r="54" spans="1:6" x14ac:dyDescent="0.25">
      <c r="A54" s="8"/>
      <c r="B54" s="16"/>
      <c r="C54" s="13"/>
      <c r="D54" s="41"/>
      <c r="E54" s="30"/>
      <c r="F54" s="9"/>
    </row>
    <row r="55" spans="1:6" x14ac:dyDescent="0.25">
      <c r="A55" s="3" t="s">
        <v>73</v>
      </c>
      <c r="B55" s="43"/>
      <c r="C55" s="44"/>
      <c r="D55" s="42"/>
      <c r="E55" s="28"/>
      <c r="F55" s="7"/>
    </row>
    <row r="56" spans="1:6" x14ac:dyDescent="0.25">
      <c r="A56" s="8"/>
      <c r="B56" s="16"/>
      <c r="C56" s="12"/>
      <c r="D56" s="42"/>
      <c r="E56" s="28"/>
      <c r="F56" s="7"/>
    </row>
    <row r="57" spans="1:6" x14ac:dyDescent="0.25">
      <c r="A57" s="3" t="s">
        <v>74</v>
      </c>
      <c r="B57" s="14"/>
      <c r="C57" s="10"/>
      <c r="D57" s="40"/>
      <c r="E57" s="31"/>
      <c r="F57" s="11"/>
    </row>
    <row r="58" spans="1:6" x14ac:dyDescent="0.25">
      <c r="A58" s="8"/>
      <c r="B58" s="16"/>
      <c r="C58" s="13"/>
      <c r="D58" s="41"/>
      <c r="E58" s="30"/>
      <c r="F58" s="9"/>
    </row>
  </sheetData>
  <sheetProtection algorithmName="SHA-512" hashValue="8l/XHo610WY7wjS1oXaz7cpLOwClxjF/d9P+RwGUyrAbLfDu7EDccI1vIkiwUwpsOUI66aHlieaXra0JtHHwmg==" saltValue="tYWIBA6fzn9UzKISVWM5vw==" spinCount="100000" sheet="1" objects="1" scenarios="1" selectLockedCells="1"/>
  <mergeCells count="4">
    <mergeCell ref="A47:F47"/>
    <mergeCell ref="A44:F44"/>
    <mergeCell ref="A45:F45"/>
    <mergeCell ref="A46:F4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&amp;A</oddHeader>
    <oddFooter>&amp;L&amp;F&amp;Rpagina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7FCD2961871B42A3449E7CE1A2F343" ma:contentTypeVersion="4" ma:contentTypeDescription="Een nieuw document maken." ma:contentTypeScope="" ma:versionID="47af7dc34edcf8666d6026fd1408f9da">
  <xsd:schema xmlns:xsd="http://www.w3.org/2001/XMLSchema" xmlns:xs="http://www.w3.org/2001/XMLSchema" xmlns:p="http://schemas.microsoft.com/office/2006/metadata/properties" xmlns:ns2="3b036bfb-cd1b-4278-abfb-615e14bf54b0" xmlns:ns3="fea13400-eecc-4376-83a6-d24092fc84b1" targetNamespace="http://schemas.microsoft.com/office/2006/metadata/properties" ma:root="true" ma:fieldsID="3fbaa8a671c09523f52cfe5141ef16bf" ns2:_="" ns3:_="">
    <xsd:import namespace="3b036bfb-cd1b-4278-abfb-615e14bf54b0"/>
    <xsd:import namespace="fea13400-eecc-4376-83a6-d24092fc84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36bfb-cd1b-4278-abfb-615e14bf54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13400-eecc-4376-83a6-d24092fc84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B603D-1F70-4354-AB28-49A7E969B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36bfb-cd1b-4278-abfb-615e14bf54b0"/>
    <ds:schemaRef ds:uri="fea13400-eecc-4376-83a6-d24092fc84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9B1524-4D16-4B5C-B1F5-60142AE69B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77B3-D5DB-495B-A302-9BE0F9F9F2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Keuren arbeidsmiddelen</vt:lpstr>
      <vt:lpstr>'Keuren arbeidsmiddelen'!Afdruktitels</vt:lpstr>
    </vt:vector>
  </TitlesOfParts>
  <Manager/>
  <Company>ROC Mondriaan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Andre Wolterink</dc:creator>
  <cp:keywords/>
  <dc:description/>
  <cp:lastModifiedBy>Wolterink, Andre</cp:lastModifiedBy>
  <cp:revision/>
  <dcterms:created xsi:type="dcterms:W3CDTF">2011-07-14T07:28:35Z</dcterms:created>
  <dcterms:modified xsi:type="dcterms:W3CDTF">2022-12-19T08:42:27Z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0x010100527FCD2961871B42A3449E7CE1A2F343</vt:lpwstr>
  </property>
</Properties>
</file>