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.sharepoint.com/sites/Procurement9/Shared Documents/Tenders Procurement/A. Public Programmes/03. Team Asia &amp; Latin America/A03.003.2023 Consultancy Flood Proptection Bhutan DRI22-BH01/0.3b Award Phase/0. Preparation/"/>
    </mc:Choice>
  </mc:AlternateContent>
  <xr:revisionPtr revIDLastSave="565" documentId="8_{26A679C7-CD68-4910-BF92-6383C71157D0}" xr6:coauthVersionLast="47" xr6:coauthVersionMax="47" xr10:uidLastSave="{703C9C61-86D4-49A6-9A0F-2CE20DC62D76}"/>
  <bookViews>
    <workbookView xWindow="-110" yWindow="-110" windowWidth="19420" windowHeight="10300" xr2:uid="{0F1FBA83-F802-4B02-A0F3-12C09D687885}"/>
  </bookViews>
  <sheets>
    <sheet name="BID Price Summary" sheetId="1" r:id="rId1"/>
    <sheet name="Additional costs" sheetId="2" r:id="rId2"/>
    <sheet name="Technical Bid (hours, rates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" i="3" l="1"/>
  <c r="J74" i="3"/>
  <c r="K74" i="3"/>
  <c r="L74" i="3"/>
  <c r="M74" i="3"/>
  <c r="N74" i="3"/>
  <c r="O74" i="3"/>
  <c r="P74" i="3"/>
  <c r="Q74" i="3"/>
  <c r="R74" i="3"/>
  <c r="I72" i="3"/>
  <c r="I82" i="3" s="1"/>
  <c r="J72" i="3"/>
  <c r="K72" i="3"/>
  <c r="K82" i="3" s="1"/>
  <c r="L72" i="3"/>
  <c r="M72" i="3"/>
  <c r="M82" i="3" s="1"/>
  <c r="N72" i="3"/>
  <c r="N82" i="3" s="1"/>
  <c r="O72" i="3"/>
  <c r="O82" i="3" s="1"/>
  <c r="P72" i="3"/>
  <c r="P82" i="3" s="1"/>
  <c r="Q72" i="3"/>
  <c r="Q82" i="3" s="1"/>
  <c r="R72" i="3"/>
  <c r="I70" i="2"/>
  <c r="I69" i="2"/>
  <c r="I68" i="2"/>
  <c r="I67" i="2"/>
  <c r="J67" i="2" s="1"/>
  <c r="K67" i="2" s="1"/>
  <c r="I66" i="2"/>
  <c r="J66" i="2" s="1"/>
  <c r="K66" i="2" s="1"/>
  <c r="I65" i="2"/>
  <c r="I64" i="2"/>
  <c r="J64" i="2" s="1"/>
  <c r="K64" i="2" s="1"/>
  <c r="I63" i="2"/>
  <c r="I62" i="2"/>
  <c r="J82" i="3"/>
  <c r="L82" i="3"/>
  <c r="R82" i="3"/>
  <c r="R70" i="3"/>
  <c r="Q70" i="3"/>
  <c r="P70" i="3"/>
  <c r="O70" i="3"/>
  <c r="N70" i="3"/>
  <c r="M70" i="3"/>
  <c r="L70" i="3"/>
  <c r="K70" i="3"/>
  <c r="J70" i="3"/>
  <c r="I70" i="3"/>
  <c r="H70" i="3"/>
  <c r="H72" i="3" s="1"/>
  <c r="G70" i="3"/>
  <c r="G72" i="3" s="1"/>
  <c r="F70" i="3"/>
  <c r="F72" i="3" s="1"/>
  <c r="E70" i="3"/>
  <c r="E72" i="3" s="1"/>
  <c r="I47" i="2"/>
  <c r="J47" i="2" s="1"/>
  <c r="I48" i="2"/>
  <c r="I49" i="2"/>
  <c r="J49" i="2" s="1"/>
  <c r="I50" i="2"/>
  <c r="J50" i="2" s="1"/>
  <c r="I51" i="2"/>
  <c r="J51" i="2" s="1"/>
  <c r="K51" i="2" s="1"/>
  <c r="I52" i="2"/>
  <c r="J52" i="2" s="1"/>
  <c r="I53" i="2"/>
  <c r="J53" i="2" s="1"/>
  <c r="I54" i="2"/>
  <c r="J54" i="2" s="1"/>
  <c r="I55" i="2"/>
  <c r="J55" i="2" s="1"/>
  <c r="K55" i="2" s="1"/>
  <c r="I32" i="2"/>
  <c r="J32" i="2" s="1"/>
  <c r="I33" i="2"/>
  <c r="J33" i="2" s="1"/>
  <c r="K33" i="2" s="1"/>
  <c r="I34" i="2"/>
  <c r="J34" i="2" s="1"/>
  <c r="I35" i="2"/>
  <c r="J35" i="2" s="1"/>
  <c r="K35" i="2" s="1"/>
  <c r="I36" i="2"/>
  <c r="J36" i="2" s="1"/>
  <c r="K36" i="2" s="1"/>
  <c r="I37" i="2"/>
  <c r="J37" i="2" s="1"/>
  <c r="I38" i="2"/>
  <c r="J38" i="2" s="1"/>
  <c r="K38" i="2" s="1"/>
  <c r="I39" i="2"/>
  <c r="I40" i="2"/>
  <c r="J40" i="2" s="1"/>
  <c r="I25" i="2"/>
  <c r="I24" i="2"/>
  <c r="I23" i="2"/>
  <c r="J23" i="2" s="1"/>
  <c r="K23" i="2" s="1"/>
  <c r="I22" i="2"/>
  <c r="J22" i="2" s="1"/>
  <c r="K22" i="2" s="1"/>
  <c r="I21" i="2"/>
  <c r="I20" i="2"/>
  <c r="J20" i="2" s="1"/>
  <c r="K20" i="2" s="1"/>
  <c r="I19" i="2"/>
  <c r="I18" i="2"/>
  <c r="I17" i="2"/>
  <c r="F55" i="3"/>
  <c r="F57" i="3" s="1"/>
  <c r="G55" i="3"/>
  <c r="G57" i="3" s="1"/>
  <c r="G59" i="3" s="1"/>
  <c r="H55" i="3"/>
  <c r="H57" i="3" s="1"/>
  <c r="I55" i="3"/>
  <c r="I57" i="3" s="1"/>
  <c r="J55" i="3"/>
  <c r="J57" i="3" s="1"/>
  <c r="K55" i="3"/>
  <c r="K57" i="3" s="1"/>
  <c r="L55" i="3"/>
  <c r="L57" i="3" s="1"/>
  <c r="M55" i="3"/>
  <c r="M57" i="3" s="1"/>
  <c r="N55" i="3"/>
  <c r="N57" i="3" s="1"/>
  <c r="O55" i="3"/>
  <c r="O57" i="3" s="1"/>
  <c r="P55" i="3"/>
  <c r="P57" i="3" s="1"/>
  <c r="Q55" i="3"/>
  <c r="Q57" i="3" s="1"/>
  <c r="R55" i="3"/>
  <c r="R57" i="3" s="1"/>
  <c r="E55" i="3"/>
  <c r="E57" i="3" s="1"/>
  <c r="F40" i="3"/>
  <c r="F42" i="3" s="1"/>
  <c r="F44" i="3" s="1"/>
  <c r="F46" i="3" s="1"/>
  <c r="G40" i="3"/>
  <c r="G42" i="3" s="1"/>
  <c r="H40" i="3"/>
  <c r="H42" i="3" s="1"/>
  <c r="I40" i="3"/>
  <c r="I42" i="3" s="1"/>
  <c r="I44" i="3" s="1"/>
  <c r="J40" i="3"/>
  <c r="J42" i="3" s="1"/>
  <c r="K40" i="3"/>
  <c r="K42" i="3" s="1"/>
  <c r="L40" i="3"/>
  <c r="L42" i="3" s="1"/>
  <c r="M40" i="3"/>
  <c r="M42" i="3" s="1"/>
  <c r="N40" i="3"/>
  <c r="N42" i="3" s="1"/>
  <c r="N44" i="3" s="1"/>
  <c r="N46" i="3" s="1"/>
  <c r="O40" i="3"/>
  <c r="O42" i="3" s="1"/>
  <c r="P40" i="3"/>
  <c r="P42" i="3" s="1"/>
  <c r="Q40" i="3"/>
  <c r="Q42" i="3" s="1"/>
  <c r="Q44" i="3" s="1"/>
  <c r="R40" i="3"/>
  <c r="R42" i="3" s="1"/>
  <c r="E40" i="3"/>
  <c r="E42" i="3" s="1"/>
  <c r="F25" i="3"/>
  <c r="G25" i="3"/>
  <c r="H25" i="3"/>
  <c r="I25" i="3"/>
  <c r="J25" i="3"/>
  <c r="K25" i="3"/>
  <c r="K80" i="3" s="1"/>
  <c r="L25" i="3"/>
  <c r="L80" i="3" s="1"/>
  <c r="M25" i="3"/>
  <c r="N25" i="3"/>
  <c r="O25" i="3"/>
  <c r="P25" i="3"/>
  <c r="Q25" i="3"/>
  <c r="R25" i="3"/>
  <c r="E25" i="3"/>
  <c r="H82" i="3" l="1"/>
  <c r="H74" i="3"/>
  <c r="G82" i="3"/>
  <c r="G74" i="3"/>
  <c r="F82" i="3"/>
  <c r="F74" i="3"/>
  <c r="E82" i="3"/>
  <c r="E74" i="3"/>
  <c r="E80" i="3"/>
  <c r="I72" i="2"/>
  <c r="D25" i="1" s="1"/>
  <c r="D29" i="1" s="1"/>
  <c r="J63" i="2"/>
  <c r="K63" i="2" s="1"/>
  <c r="J69" i="2"/>
  <c r="K69" i="2" s="1"/>
  <c r="J70" i="2"/>
  <c r="K70" i="2" s="1"/>
  <c r="J65" i="2"/>
  <c r="K65" i="2" s="1"/>
  <c r="J62" i="2"/>
  <c r="K62" i="2" s="1"/>
  <c r="J68" i="2"/>
  <c r="K68" i="2" s="1"/>
  <c r="K34" i="2"/>
  <c r="K50" i="2"/>
  <c r="P80" i="3"/>
  <c r="H80" i="3"/>
  <c r="Q80" i="3"/>
  <c r="O80" i="3"/>
  <c r="G80" i="3"/>
  <c r="I80" i="3"/>
  <c r="N80" i="3"/>
  <c r="F80" i="3"/>
  <c r="M80" i="3"/>
  <c r="J80" i="3"/>
  <c r="R80" i="3"/>
  <c r="E71" i="3"/>
  <c r="O27" i="3"/>
  <c r="I57" i="2"/>
  <c r="R27" i="3"/>
  <c r="Q27" i="3"/>
  <c r="M27" i="3"/>
  <c r="L27" i="3"/>
  <c r="J27" i="3"/>
  <c r="G27" i="3"/>
  <c r="K54" i="2"/>
  <c r="K53" i="2"/>
  <c r="K37" i="2"/>
  <c r="P27" i="3"/>
  <c r="N27" i="3"/>
  <c r="K27" i="3"/>
  <c r="H27" i="3"/>
  <c r="F27" i="3"/>
  <c r="E27" i="3"/>
  <c r="L59" i="3"/>
  <c r="K59" i="3"/>
  <c r="K61" i="3" s="1"/>
  <c r="J59" i="3"/>
  <c r="J61" i="3" s="1"/>
  <c r="R44" i="3"/>
  <c r="R46" i="3" s="1"/>
  <c r="J44" i="3"/>
  <c r="J46" i="3" s="1"/>
  <c r="P59" i="3"/>
  <c r="H59" i="3"/>
  <c r="H61" i="3" s="1"/>
  <c r="M44" i="3"/>
  <c r="M46" i="3" s="1"/>
  <c r="Q59" i="3"/>
  <c r="I59" i="3"/>
  <c r="P44" i="3"/>
  <c r="P46" i="3" s="1"/>
  <c r="H44" i="3"/>
  <c r="H46" i="3" s="1"/>
  <c r="N59" i="3"/>
  <c r="N61" i="3" s="1"/>
  <c r="F59" i="3"/>
  <c r="E59" i="3"/>
  <c r="E58" i="3"/>
  <c r="D21" i="1" s="1"/>
  <c r="R59" i="3"/>
  <c r="E43" i="3"/>
  <c r="D16" i="1" s="1"/>
  <c r="E44" i="3"/>
  <c r="E46" i="3" s="1"/>
  <c r="O44" i="3"/>
  <c r="O46" i="3" s="1"/>
  <c r="G44" i="3"/>
  <c r="M59" i="3"/>
  <c r="K47" i="2"/>
  <c r="L44" i="3"/>
  <c r="L46" i="3" s="1"/>
  <c r="K44" i="3"/>
  <c r="K46" i="3" s="1"/>
  <c r="I27" i="3"/>
  <c r="J21" i="2"/>
  <c r="K21" i="2" s="1"/>
  <c r="J39" i="2"/>
  <c r="J48" i="2"/>
  <c r="K48" i="2" s="1"/>
  <c r="E41" i="3"/>
  <c r="J17" i="2"/>
  <c r="K17" i="2" s="1"/>
  <c r="J19" i="2"/>
  <c r="K19" i="2" s="1"/>
  <c r="E56" i="3"/>
  <c r="G61" i="3"/>
  <c r="E26" i="3"/>
  <c r="Q46" i="3"/>
  <c r="I46" i="3"/>
  <c r="O59" i="3"/>
  <c r="J18" i="2"/>
  <c r="K18" i="2" s="1"/>
  <c r="K52" i="2"/>
  <c r="I42" i="2"/>
  <c r="D15" i="1" s="1"/>
  <c r="J25" i="2"/>
  <c r="K25" i="2" s="1"/>
  <c r="K40" i="2"/>
  <c r="K32" i="2"/>
  <c r="K49" i="2"/>
  <c r="J24" i="2"/>
  <c r="K24" i="2" s="1"/>
  <c r="I27" i="2"/>
  <c r="D10" i="1" s="1"/>
  <c r="E81" i="3" l="1"/>
  <c r="I75" i="2"/>
  <c r="K72" i="2"/>
  <c r="F25" i="1" s="1"/>
  <c r="F29" i="1" s="1"/>
  <c r="J72" i="2"/>
  <c r="E25" i="1" s="1"/>
  <c r="E29" i="1" s="1"/>
  <c r="D20" i="1"/>
  <c r="D23" i="1" s="1"/>
  <c r="F29" i="3"/>
  <c r="F31" i="3" s="1"/>
  <c r="F76" i="3" s="1"/>
  <c r="G29" i="3"/>
  <c r="G31" i="3" s="1"/>
  <c r="G76" i="3" s="1"/>
  <c r="Q29" i="3"/>
  <c r="Q31" i="3" s="1"/>
  <c r="Q76" i="3" s="1"/>
  <c r="O29" i="3"/>
  <c r="O31" i="3" s="1"/>
  <c r="O76" i="3" s="1"/>
  <c r="M29" i="3"/>
  <c r="M31" i="3" s="1"/>
  <c r="M76" i="3" s="1"/>
  <c r="D18" i="1"/>
  <c r="L29" i="3"/>
  <c r="L31" i="3" s="1"/>
  <c r="H29" i="3"/>
  <c r="H31" i="3" s="1"/>
  <c r="P29" i="3"/>
  <c r="P31" i="3" s="1"/>
  <c r="P76" i="3" s="1"/>
  <c r="J29" i="3"/>
  <c r="J31" i="3" s="1"/>
  <c r="R29" i="3"/>
  <c r="R31" i="3" s="1"/>
  <c r="R76" i="3" s="1"/>
  <c r="N29" i="3"/>
  <c r="N31" i="3" s="1"/>
  <c r="O61" i="3"/>
  <c r="O84" i="3"/>
  <c r="K39" i="2"/>
  <c r="K42" i="2" s="1"/>
  <c r="F15" i="1" s="1"/>
  <c r="J42" i="2"/>
  <c r="E15" i="1" s="1"/>
  <c r="E28" i="3"/>
  <c r="D11" i="1" s="1"/>
  <c r="M61" i="3"/>
  <c r="M84" i="3"/>
  <c r="G46" i="3"/>
  <c r="R61" i="3"/>
  <c r="E61" i="3"/>
  <c r="F61" i="3"/>
  <c r="F86" i="3" s="1"/>
  <c r="F84" i="3"/>
  <c r="I61" i="3"/>
  <c r="Q61" i="3"/>
  <c r="Q84" i="3"/>
  <c r="P61" i="3"/>
  <c r="L61" i="3"/>
  <c r="E29" i="3"/>
  <c r="K29" i="3"/>
  <c r="K27" i="2"/>
  <c r="F10" i="1" s="1"/>
  <c r="K57" i="2"/>
  <c r="J57" i="2"/>
  <c r="J27" i="2"/>
  <c r="E10" i="1" s="1"/>
  <c r="I29" i="3"/>
  <c r="I84" i="3" s="1"/>
  <c r="E45" i="3"/>
  <c r="E16" i="1" s="1"/>
  <c r="E60" i="3"/>
  <c r="E21" i="1" s="1"/>
  <c r="J75" i="2" l="1"/>
  <c r="K75" i="2"/>
  <c r="F20" i="1"/>
  <c r="E20" i="1"/>
  <c r="E18" i="1"/>
  <c r="G84" i="3"/>
  <c r="M86" i="3"/>
  <c r="L76" i="3"/>
  <c r="H86" i="3"/>
  <c r="H76" i="3"/>
  <c r="N86" i="3"/>
  <c r="N76" i="3"/>
  <c r="J86" i="3"/>
  <c r="J76" i="3"/>
  <c r="L84" i="3"/>
  <c r="Q86" i="3"/>
  <c r="L86" i="3"/>
  <c r="O86" i="3"/>
  <c r="P86" i="3"/>
  <c r="E62" i="3"/>
  <c r="F21" i="1" s="1"/>
  <c r="H84" i="3"/>
  <c r="N84" i="3"/>
  <c r="P84" i="3"/>
  <c r="R84" i="3"/>
  <c r="D13" i="1"/>
  <c r="G86" i="3"/>
  <c r="R86" i="3"/>
  <c r="J84" i="3"/>
  <c r="E47" i="3"/>
  <c r="F16" i="1" s="1"/>
  <c r="F18" i="1" s="1"/>
  <c r="K31" i="3"/>
  <c r="K84" i="3"/>
  <c r="E83" i="3"/>
  <c r="E31" i="3"/>
  <c r="I31" i="3"/>
  <c r="E30" i="3"/>
  <c r="E23" i="1"/>
  <c r="F23" i="1" l="1"/>
  <c r="K86" i="3"/>
  <c r="K76" i="3"/>
  <c r="E11" i="1"/>
  <c r="E13" i="1" s="1"/>
  <c r="I86" i="3"/>
  <c r="I76" i="3"/>
  <c r="E32" i="3"/>
  <c r="F11" i="1" s="1"/>
  <c r="F13" i="1" s="1"/>
  <c r="E73" i="3" l="1"/>
  <c r="D26" i="1" s="1"/>
  <c r="D28" i="1" l="1"/>
  <c r="D32" i="1" s="1"/>
  <c r="D30" i="1"/>
  <c r="D31" i="1" s="1"/>
  <c r="E75" i="3"/>
  <c r="E26" i="1" s="1"/>
  <c r="E84" i="3"/>
  <c r="E85" i="3" s="1"/>
  <c r="E76" i="3"/>
  <c r="E28" i="1" l="1"/>
  <c r="E32" i="1" s="1"/>
  <c r="E30" i="1"/>
  <c r="E31" i="1" s="1"/>
  <c r="E77" i="3"/>
  <c r="F26" i="1" s="1"/>
  <c r="E86" i="3"/>
  <c r="E87" i="3" s="1"/>
  <c r="F30" i="1" l="1"/>
  <c r="F31" i="1" s="1"/>
  <c r="F28" i="1"/>
  <c r="F32" i="1" s="1"/>
</calcChain>
</file>

<file path=xl/sharedStrings.xml><?xml version="1.0" encoding="utf-8"?>
<sst xmlns="http://schemas.openxmlformats.org/spreadsheetml/2006/main" count="268" uniqueCount="115">
  <si>
    <t>Bid Price Summary - tab 1</t>
  </si>
  <si>
    <t>Contracting Authority:</t>
  </si>
  <si>
    <t>Tender:</t>
  </si>
  <si>
    <t>Consultancy Services for Detailed Design, Supervision Training, and Sediment Management Plan for the Flood Protection Project in Gelephu Town, Bhutan</t>
  </si>
  <si>
    <t>Remarks:</t>
  </si>
  <si>
    <t>Overview total price</t>
  </si>
  <si>
    <t>ex. VAT</t>
  </si>
  <si>
    <t>VAT</t>
  </si>
  <si>
    <t>inc. VAT</t>
  </si>
  <si>
    <t>Component 1</t>
  </si>
  <si>
    <r>
      <t xml:space="preserve">Total Additional Costs in </t>
    </r>
    <r>
      <rPr>
        <sz val="10"/>
        <color theme="1"/>
        <rFont val="Calibri"/>
        <family val="2"/>
      </rPr>
      <t>€</t>
    </r>
  </si>
  <si>
    <r>
      <t xml:space="preserve">Total Price All Experts in </t>
    </r>
    <r>
      <rPr>
        <sz val="10"/>
        <color theme="1"/>
        <rFont val="Calibri"/>
        <family val="2"/>
      </rPr>
      <t>€</t>
    </r>
  </si>
  <si>
    <t>SUBTOTAL - COMPONENT 1</t>
  </si>
  <si>
    <t>Component 2</t>
  </si>
  <si>
    <t>SUBTOTAL - COMPONENT 2</t>
  </si>
  <si>
    <t>Component 3</t>
  </si>
  <si>
    <t>SUBTOTAL - COMPONENT 3</t>
  </si>
  <si>
    <t xml:space="preserve"> Contractor:</t>
  </si>
  <si>
    <t>Signed by:</t>
  </si>
  <si>
    <t>Position:</t>
  </si>
  <si>
    <t>Date:</t>
  </si>
  <si>
    <t>Signature:</t>
  </si>
  <si>
    <t>Additional costs - tab 2</t>
  </si>
  <si>
    <t xml:space="preserve">Example additional costs in tables below, these can be used, deleted or added to dependent on what is applicable per component </t>
  </si>
  <si>
    <t>Further specifications per individual tasks per component can be requested</t>
  </si>
  <si>
    <t xml:space="preserve">Fill in the dark green cells. </t>
  </si>
  <si>
    <t xml:space="preserve">Add more rows if nessecary. </t>
  </si>
  <si>
    <t>Please add, if applicable, VAT % (Not applicable, please 0%)</t>
  </si>
  <si>
    <t>Do not alter the light green</t>
  </si>
  <si>
    <t>Note: Blended rates are not allowed</t>
  </si>
  <si>
    <t>Additional costs</t>
  </si>
  <si>
    <t>Unit</t>
  </si>
  <si>
    <t>#</t>
  </si>
  <si>
    <t>€ (excl. VAT)</t>
  </si>
  <si>
    <t>VAT %</t>
  </si>
  <si>
    <r>
      <t xml:space="preserve">Total </t>
    </r>
    <r>
      <rPr>
        <sz val="10"/>
        <color theme="1"/>
        <rFont val="Calibri"/>
        <family val="2"/>
      </rPr>
      <t xml:space="preserve">€ </t>
    </r>
    <r>
      <rPr>
        <sz val="10"/>
        <color theme="1"/>
        <rFont val="Calibri"/>
        <family val="2"/>
        <scheme val="minor"/>
      </rPr>
      <t>(excl VAT)</t>
    </r>
  </si>
  <si>
    <r>
      <t xml:space="preserve">Total VAT in </t>
    </r>
    <r>
      <rPr>
        <sz val="10"/>
        <color theme="1"/>
        <rFont val="Calibri"/>
        <family val="2"/>
      </rPr>
      <t>€</t>
    </r>
  </si>
  <si>
    <r>
      <t xml:space="preserve">Total </t>
    </r>
    <r>
      <rPr>
        <sz val="10"/>
        <color theme="1"/>
        <rFont val="Calibri"/>
        <family val="2"/>
      </rPr>
      <t>€</t>
    </r>
    <r>
      <rPr>
        <sz val="10"/>
        <color theme="1"/>
        <rFont val="Calibri"/>
        <family val="2"/>
        <scheme val="minor"/>
      </rPr>
      <t>(incl VAT)</t>
    </r>
  </si>
  <si>
    <t>Accommodation</t>
  </si>
  <si>
    <t>Bhutan</t>
  </si>
  <si>
    <t xml:space="preserve">Flights </t>
  </si>
  <si>
    <t xml:space="preserve">Local </t>
  </si>
  <si>
    <t>International</t>
  </si>
  <si>
    <t>Stakeholder meetings</t>
  </si>
  <si>
    <t>Venue etc.</t>
  </si>
  <si>
    <t>&lt;Other&gt;</t>
  </si>
  <si>
    <t>TOTAL ADDITIONAL COSTS COMPONENT 1</t>
  </si>
  <si>
    <t>TOTAL ADDITIONAL COSTS COMPONENT 2</t>
  </si>
  <si>
    <t>TOTAL ADDITIONAL COSTS COMPONENT 3</t>
  </si>
  <si>
    <t>Technical Bid (hours, rates) - tab 3</t>
  </si>
  <si>
    <t xml:space="preserve">Overview of hours per expert </t>
  </si>
  <si>
    <t>Add additional experts if needed. Use copy &amp; paste for additional column(s) before AE.</t>
  </si>
  <si>
    <t>Do not alter the light green cells</t>
  </si>
  <si>
    <t>Name of expert</t>
  </si>
  <si>
    <t>&lt;insert name&gt;</t>
  </si>
  <si>
    <t>Function</t>
  </si>
  <si>
    <t>Seniority</t>
  </si>
  <si>
    <r>
      <t xml:space="preserve">Hourly rate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(excl. VAT)</t>
    </r>
  </si>
  <si>
    <t>International or Bhutan</t>
  </si>
  <si>
    <t>Detailed Design and Procurement Support</t>
  </si>
  <si>
    <t>Hours</t>
  </si>
  <si>
    <t>TOTAL HOURS PER EXPERT COMPONENT 1</t>
  </si>
  <si>
    <t>TOTAL HOURS ALL EXPERTS COMPONENT 1</t>
  </si>
  <si>
    <t xml:space="preserve">TOTAL PRICE PER EXPERT IN € (excl. VAT) COMPONENT 1 </t>
  </si>
  <si>
    <t xml:space="preserve">TOTAL PRICE ALL EXPERTS IN € (excl. VAT) COMPONENT 1 </t>
  </si>
  <si>
    <t>TOTAL VAT PER EXPERT IN € COMPONENT 1</t>
  </si>
  <si>
    <t>TOTAL VAT ALL EXPERTS IN € COMPONENT 1</t>
  </si>
  <si>
    <t xml:space="preserve">TOTAL PRICE PER EXPERT IN € (incl. VAT) COMPONENT 1 </t>
  </si>
  <si>
    <t xml:space="preserve">TOTAL PRICE ALL EXPERTS IN € (incl. VAT) COMPONENT 1 </t>
  </si>
  <si>
    <t>Capacity Building for Supervision of the Project</t>
  </si>
  <si>
    <t>TOTAL HOURS PER EXPERT COMPONENT 2</t>
  </si>
  <si>
    <t>TOTAL HOURS ALL EXPERTS COMPONENT 2</t>
  </si>
  <si>
    <t>TOTAL PRICE PER EXPERT IN € (excl. VAT) COMPONENT 2</t>
  </si>
  <si>
    <t>TOTAL PRICE ALL EXPERTS IN € (excl. VAT) COMPONENT 2</t>
  </si>
  <si>
    <t>TOTAL VAT PER EXPERT IN € COMPONENT 2</t>
  </si>
  <si>
    <t>TOTAL VAT ALL EXPERTS IN € COMPONENT 2</t>
  </si>
  <si>
    <t xml:space="preserve">TOTAL PRICE PER EXPERT IN € (incl. VAT) COMPONENT 2 </t>
  </si>
  <si>
    <t xml:space="preserve">TOTAL PRICE ALL EXPERTS IN € (incl. VAT) COMPONENT 2 </t>
  </si>
  <si>
    <t>Sediment Management Plan and Capacity Building for O&amp;M</t>
  </si>
  <si>
    <t>TOTAL HOURS PER EXPERT COMPONENT 3</t>
  </si>
  <si>
    <t>TOTAL HOURS ALL EXPERTS COMPONENT 3</t>
  </si>
  <si>
    <t>TOTAL PRICE PER EXPERT IN € (excl. VAT) COMPONENT 3</t>
  </si>
  <si>
    <t>TOTAL PRICE ALL EXPERTS IN € (excl. VAT) FOR COMPONENT 3</t>
  </si>
  <si>
    <t>TOTAL VAT PER EXPERT IN € COMPONENT 3</t>
  </si>
  <si>
    <t>TOTAL VAT ALL EXPERTS IN € COMPONENT 3</t>
  </si>
  <si>
    <t xml:space="preserve">TOTAL PRICE PER EXPERT IN € (incl. VAT) COMPONENT 3 </t>
  </si>
  <si>
    <t xml:space="preserve">TOTAL PRICE ALL EXPERTS IN € (incl. VAT) COMPONENT 3 </t>
  </si>
  <si>
    <t>Overall activities not related to a specific component</t>
  </si>
  <si>
    <t>Activities/tasks</t>
  </si>
  <si>
    <t xml:space="preserve">TOTAL HOURS PER EXPERT OVERALL </t>
  </si>
  <si>
    <t>TOTAL HOURS ALL EXPERT OVERALL</t>
  </si>
  <si>
    <t>TOTAL PRICE PER EXPERT IN € (excl. VAT) OVERALL</t>
  </si>
  <si>
    <t>TOTAL PRICE ALL EXPERTS IN € (excl. VAT) OVERALL</t>
  </si>
  <si>
    <t>TOTAL VAT PER EXPERT IN € OVERALL</t>
  </si>
  <si>
    <t>TOTAL VAT ALL EXPERTS IN € OVERALL</t>
  </si>
  <si>
    <t xml:space="preserve">TOTAL PRICE PER EXPERT IN € (incl. VAT) OVERALL </t>
  </si>
  <si>
    <t>TOTAL PRICE ALL EXPERTS IN € (incl. VAT) OVERALL</t>
  </si>
  <si>
    <t>TOTAL HOURS PER EXPERT</t>
  </si>
  <si>
    <t>TOTAL HOURS ALL EXPERTS</t>
  </si>
  <si>
    <t>TOTAL PRICE PER EXPERT IN € (excl. VAT)</t>
  </si>
  <si>
    <t>TOTAL PRICE ALL EXPERTS IN € (excl. VAT)</t>
  </si>
  <si>
    <t xml:space="preserve">TOTAL VAT PER EXPERT IN € </t>
  </si>
  <si>
    <t xml:space="preserve">TOTAL VAT ALL EXPERTS IN € </t>
  </si>
  <si>
    <t xml:space="preserve">TOTAL PRICE PER EXPERT IN € (incl. VAT) </t>
  </si>
  <si>
    <t xml:space="preserve">TOTAL PRICE ALL EXPERTS IN € (incl. VAT) </t>
  </si>
  <si>
    <t>Overall activities</t>
  </si>
  <si>
    <t>SUBTOTAL - OVERALL ACTIVITIES</t>
  </si>
  <si>
    <t xml:space="preserve">TOTAL ADDITIONAL COSTS IN € </t>
  </si>
  <si>
    <t xml:space="preserve">TOTAL PRICE ALL EXPERTS IN € COMPONENTS </t>
  </si>
  <si>
    <t xml:space="preserve">TOTAL BID IN € COMPONENTS </t>
  </si>
  <si>
    <t xml:space="preserve">TOTAL ADDITIONAL COSTS </t>
  </si>
  <si>
    <t>TOTAL ADDITIONAL COSTS OVERALL ACTIVITIES</t>
  </si>
  <si>
    <t>Totall/Totall</t>
  </si>
  <si>
    <t xml:space="preserve">TOTAL SUBTOTALS </t>
  </si>
  <si>
    <t>Fill in the contractors' information and signature (field C36 - C40)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</si>
</sst>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  <numFmt numFmtId="166" formatCode="0.0%"/>
    <numFmt numFmtId="167" formatCode="[$€-2]\ #,##0.00;[Red][$€-2]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wrapText="1"/>
    </xf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4" fillId="8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" fontId="3" fillId="8" borderId="2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1" fontId="3" fillId="6" borderId="2" xfId="0" applyNumberFormat="1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2"/>
    </xf>
    <xf numFmtId="0" fontId="3" fillId="0" borderId="10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3" fillId="0" borderId="0" xfId="1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5" fillId="5" borderId="2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3" fillId="5" borderId="19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vertic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" xfId="0" applyFont="1" applyBorder="1" applyAlignment="1">
      <alignment horizontal="right" vertical="top"/>
    </xf>
    <xf numFmtId="0" fontId="3" fillId="5" borderId="2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 indent="2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>
      <alignment horizontal="center" vertical="center"/>
    </xf>
    <xf numFmtId="0" fontId="5" fillId="4" borderId="20" xfId="0" applyFont="1" applyFill="1" applyBorder="1" applyAlignment="1" applyProtection="1">
      <alignment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right" vertical="top"/>
    </xf>
    <xf numFmtId="9" fontId="3" fillId="0" borderId="0" xfId="0" applyNumberFormat="1" applyFont="1" applyProtection="1">
      <protection locked="0"/>
    </xf>
    <xf numFmtId="0" fontId="4" fillId="6" borderId="1" xfId="0" applyFont="1" applyFill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5" borderId="0" xfId="0" applyFont="1" applyFill="1" applyAlignment="1">
      <alignment horizontal="center"/>
    </xf>
    <xf numFmtId="0" fontId="3" fillId="5" borderId="0" xfId="0" applyFont="1" applyFill="1" applyProtection="1">
      <protection locked="0"/>
    </xf>
    <xf numFmtId="165" fontId="3" fillId="5" borderId="0" xfId="1" applyNumberFormat="1" applyFont="1" applyFill="1" applyAlignment="1">
      <alignment horizontal="center" vertical="center"/>
    </xf>
    <xf numFmtId="0" fontId="3" fillId="5" borderId="0" xfId="0" applyFont="1" applyFill="1"/>
    <xf numFmtId="0" fontId="4" fillId="5" borderId="0" xfId="0" applyFont="1" applyFill="1" applyAlignment="1">
      <alignment vertical="center"/>
    </xf>
    <xf numFmtId="165" fontId="3" fillId="5" borderId="0" xfId="1" applyNumberFormat="1" applyFont="1" applyFill="1" applyBorder="1" applyAlignment="1" applyProtection="1">
      <alignment horizontal="center" vertical="center"/>
    </xf>
    <xf numFmtId="165" fontId="3" fillId="5" borderId="0" xfId="1" applyNumberFormat="1" applyFont="1" applyFill="1" applyBorder="1" applyAlignment="1">
      <alignment horizontal="center" vertical="center"/>
    </xf>
    <xf numFmtId="1" fontId="3" fillId="6" borderId="4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0" borderId="4" xfId="0" applyFont="1" applyBorder="1"/>
    <xf numFmtId="0" fontId="3" fillId="5" borderId="11" xfId="0" applyFont="1" applyFill="1" applyBorder="1" applyAlignment="1">
      <alignment horizontal="center" vertical="center"/>
    </xf>
    <xf numFmtId="1" fontId="3" fillId="5" borderId="4" xfId="1" applyNumberFormat="1" applyFont="1" applyFill="1" applyBorder="1" applyAlignment="1">
      <alignment horizontal="center" vertical="center"/>
    </xf>
    <xf numFmtId="1" fontId="3" fillId="5" borderId="4" xfId="1" applyNumberFormat="1" applyFont="1" applyFill="1" applyBorder="1" applyAlignment="1" applyProtection="1">
      <alignment horizontal="center" vertical="center"/>
    </xf>
    <xf numFmtId="1" fontId="3" fillId="5" borderId="25" xfId="1" applyNumberFormat="1" applyFont="1" applyFill="1" applyBorder="1" applyAlignment="1">
      <alignment horizontal="center" vertical="center"/>
    </xf>
    <xf numFmtId="1" fontId="3" fillId="5" borderId="31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3" fillId="6" borderId="4" xfId="0" applyFont="1" applyFill="1" applyBorder="1" applyAlignment="1">
      <alignment horizontal="center"/>
    </xf>
    <xf numFmtId="1" fontId="3" fillId="6" borderId="4" xfId="0" applyNumberFormat="1" applyFont="1" applyFill="1" applyBorder="1" applyAlignment="1">
      <alignment horizontal="center"/>
    </xf>
    <xf numFmtId="165" fontId="3" fillId="5" borderId="4" xfId="0" applyNumberFormat="1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65" fontId="3" fillId="5" borderId="17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10" borderId="4" xfId="0" applyFont="1" applyFill="1" applyBorder="1" applyAlignment="1">
      <alignment horizontal="right"/>
    </xf>
    <xf numFmtId="1" fontId="3" fillId="6" borderId="22" xfId="0" applyNumberFormat="1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/>
    </xf>
    <xf numFmtId="1" fontId="3" fillId="6" borderId="22" xfId="0" applyNumberFormat="1" applyFont="1" applyFill="1" applyBorder="1" applyAlignment="1">
      <alignment horizontal="center"/>
    </xf>
    <xf numFmtId="1" fontId="3" fillId="6" borderId="32" xfId="0" applyNumberFormat="1" applyFont="1" applyFill="1" applyBorder="1" applyAlignment="1">
      <alignment horizontal="center"/>
    </xf>
    <xf numFmtId="0" fontId="3" fillId="10" borderId="22" xfId="0" applyFont="1" applyFill="1" applyBorder="1" applyAlignment="1">
      <alignment horizontal="right"/>
    </xf>
    <xf numFmtId="1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/>
    <xf numFmtId="1" fontId="3" fillId="0" borderId="16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26" xfId="0" applyFont="1" applyBorder="1"/>
    <xf numFmtId="1" fontId="3" fillId="0" borderId="26" xfId="0" applyNumberFormat="1" applyFont="1" applyBorder="1" applyAlignment="1">
      <alignment horizontal="center"/>
    </xf>
    <xf numFmtId="165" fontId="3" fillId="5" borderId="16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" fontId="3" fillId="6" borderId="29" xfId="0" applyNumberFormat="1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/>
    </xf>
    <xf numFmtId="1" fontId="3" fillId="6" borderId="31" xfId="0" applyNumberFormat="1" applyFont="1" applyFill="1" applyBorder="1" applyAlignment="1">
      <alignment horizontal="center"/>
    </xf>
    <xf numFmtId="0" fontId="3" fillId="10" borderId="31" xfId="0" applyFont="1" applyFill="1" applyBorder="1" applyAlignment="1">
      <alignment horizontal="right"/>
    </xf>
    <xf numFmtId="0" fontId="3" fillId="10" borderId="30" xfId="0" applyFont="1" applyFill="1" applyBorder="1" applyAlignment="1">
      <alignment horizontal="right"/>
    </xf>
    <xf numFmtId="0" fontId="3" fillId="9" borderId="6" xfId="0" applyFont="1" applyFill="1" applyBorder="1"/>
    <xf numFmtId="0" fontId="4" fillId="9" borderId="5" xfId="0" applyFont="1" applyFill="1" applyBorder="1"/>
    <xf numFmtId="0" fontId="4" fillId="12" borderId="4" xfId="0" applyFont="1" applyFill="1" applyBorder="1" applyProtection="1">
      <protection locked="0"/>
    </xf>
    <xf numFmtId="0" fontId="3" fillId="12" borderId="4" xfId="0" applyFont="1" applyFill="1" applyBorder="1" applyProtection="1">
      <protection locked="0"/>
    </xf>
    <xf numFmtId="0" fontId="4" fillId="2" borderId="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vertical="center" wrapText="1"/>
    </xf>
    <xf numFmtId="165" fontId="3" fillId="13" borderId="4" xfId="0" applyNumberFormat="1" applyFont="1" applyFill="1" applyBorder="1" applyAlignment="1">
      <alignment horizontal="right" vertical="center" indent="2"/>
    </xf>
    <xf numFmtId="165" fontId="3" fillId="13" borderId="9" xfId="0" applyNumberFormat="1" applyFont="1" applyFill="1" applyBorder="1" applyAlignment="1">
      <alignment horizontal="right" vertical="center" indent="2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right" vertical="center" indent="2"/>
    </xf>
    <xf numFmtId="166" fontId="3" fillId="0" borderId="4" xfId="0" applyNumberFormat="1" applyFont="1" applyBorder="1" applyAlignment="1">
      <alignment horizontal="right" vertical="center" indent="2"/>
    </xf>
    <xf numFmtId="164" fontId="3" fillId="0" borderId="9" xfId="0" applyNumberFormat="1" applyFont="1" applyBorder="1" applyAlignment="1">
      <alignment horizontal="right" vertical="center" indent="2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165" fontId="4" fillId="14" borderId="16" xfId="0" applyNumberFormat="1" applyFont="1" applyFill="1" applyBorder="1" applyAlignment="1">
      <alignment horizontal="right" vertical="center" indent="2"/>
    </xf>
    <xf numFmtId="165" fontId="4" fillId="14" borderId="14" xfId="0" applyNumberFormat="1" applyFont="1" applyFill="1" applyBorder="1" applyAlignment="1">
      <alignment horizontal="right" vertical="center" indent="2"/>
    </xf>
    <xf numFmtId="0" fontId="4" fillId="3" borderId="1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vertical="center" wrapText="1"/>
    </xf>
    <xf numFmtId="164" fontId="3" fillId="3" borderId="33" xfId="0" applyNumberFormat="1" applyFont="1" applyFill="1" applyBorder="1" applyAlignment="1">
      <alignment vertical="center"/>
    </xf>
    <xf numFmtId="166" fontId="3" fillId="3" borderId="33" xfId="0" applyNumberFormat="1" applyFont="1" applyFill="1" applyBorder="1" applyAlignment="1">
      <alignment vertical="center"/>
    </xf>
    <xf numFmtId="164" fontId="3" fillId="3" borderId="12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 wrapText="1"/>
    </xf>
    <xf numFmtId="165" fontId="4" fillId="14" borderId="26" xfId="0" applyNumberFormat="1" applyFont="1" applyFill="1" applyBorder="1" applyAlignment="1">
      <alignment horizontal="right" vertical="center" indent="2"/>
    </xf>
    <xf numFmtId="165" fontId="4" fillId="14" borderId="5" xfId="0" applyNumberFormat="1" applyFont="1" applyFill="1" applyBorder="1" applyAlignment="1">
      <alignment horizontal="right" vertical="center" indent="2"/>
    </xf>
    <xf numFmtId="0" fontId="3" fillId="0" borderId="19" xfId="0" applyFont="1" applyBorder="1" applyAlignment="1">
      <alignment horizontal="center" vertical="center"/>
    </xf>
    <xf numFmtId="0" fontId="4" fillId="10" borderId="34" xfId="0" applyFont="1" applyFill="1" applyBorder="1" applyAlignment="1">
      <alignment vertical="center" wrapText="1"/>
    </xf>
    <xf numFmtId="165" fontId="4" fillId="14" borderId="34" xfId="0" applyNumberFormat="1" applyFont="1" applyFill="1" applyBorder="1" applyAlignment="1">
      <alignment horizontal="right" vertical="center" indent="2"/>
    </xf>
    <xf numFmtId="0" fontId="3" fillId="11" borderId="27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left" vertical="center" wrapText="1"/>
    </xf>
    <xf numFmtId="165" fontId="4" fillId="11" borderId="28" xfId="0" applyNumberFormat="1" applyFont="1" applyFill="1" applyBorder="1" applyAlignment="1">
      <alignment horizontal="right" vertical="center" indent="2"/>
    </xf>
    <xf numFmtId="0" fontId="11" fillId="13" borderId="6" xfId="0" applyFont="1" applyFill="1" applyBorder="1"/>
    <xf numFmtId="0" fontId="11" fillId="13" borderId="26" xfId="0" applyFont="1" applyFill="1" applyBorder="1" applyAlignment="1">
      <alignment wrapText="1"/>
    </xf>
    <xf numFmtId="1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Protection="1">
      <protection locked="0"/>
    </xf>
    <xf numFmtId="1" fontId="3" fillId="13" borderId="4" xfId="0" applyNumberFormat="1" applyFont="1" applyFill="1" applyBorder="1" applyAlignment="1" applyProtection="1">
      <alignment horizontal="center"/>
      <protection locked="0"/>
    </xf>
    <xf numFmtId="165" fontId="3" fillId="12" borderId="17" xfId="0" applyNumberFormat="1" applyFont="1" applyFill="1" applyBorder="1" applyAlignment="1">
      <alignment horizontal="center"/>
    </xf>
    <xf numFmtId="165" fontId="3" fillId="12" borderId="4" xfId="0" applyNumberFormat="1" applyFont="1" applyFill="1" applyBorder="1"/>
    <xf numFmtId="165" fontId="3" fillId="12" borderId="4" xfId="0" applyNumberFormat="1" applyFont="1" applyFill="1" applyBorder="1" applyAlignment="1">
      <alignment horizontal="center"/>
    </xf>
    <xf numFmtId="165" fontId="3" fillId="12" borderId="33" xfId="0" applyNumberFormat="1" applyFont="1" applyFill="1" applyBorder="1" applyAlignment="1">
      <alignment horizontal="center"/>
    </xf>
    <xf numFmtId="165" fontId="3" fillId="12" borderId="33" xfId="0" applyNumberFormat="1" applyFont="1" applyFill="1" applyBorder="1"/>
    <xf numFmtId="165" fontId="3" fillId="12" borderId="12" xfId="0" applyNumberFormat="1" applyFont="1" applyFill="1" applyBorder="1"/>
    <xf numFmtId="165" fontId="3" fillId="12" borderId="9" xfId="0" applyNumberFormat="1" applyFont="1" applyFill="1" applyBorder="1"/>
    <xf numFmtId="165" fontId="3" fillId="12" borderId="26" xfId="0" applyNumberFormat="1" applyFont="1" applyFill="1" applyBorder="1" applyAlignment="1">
      <alignment horizontal="center"/>
    </xf>
    <xf numFmtId="165" fontId="3" fillId="12" borderId="5" xfId="0" applyNumberFormat="1" applyFont="1" applyFill="1" applyBorder="1" applyAlignment="1">
      <alignment horizontal="center"/>
    </xf>
    <xf numFmtId="165" fontId="3" fillId="12" borderId="6" xfId="0" applyNumberFormat="1" applyFont="1" applyFill="1" applyBorder="1" applyAlignment="1">
      <alignment horizontal="center"/>
    </xf>
    <xf numFmtId="1" fontId="3" fillId="13" borderId="13" xfId="0" applyNumberFormat="1" applyFont="1" applyFill="1" applyBorder="1" applyAlignment="1" applyProtection="1">
      <alignment horizontal="center" vertical="center"/>
      <protection locked="0"/>
    </xf>
    <xf numFmtId="0" fontId="3" fillId="13" borderId="33" xfId="0" applyFont="1" applyFill="1" applyBorder="1" applyProtection="1">
      <protection locked="0"/>
    </xf>
    <xf numFmtId="1" fontId="3" fillId="13" borderId="33" xfId="0" applyNumberFormat="1" applyFont="1" applyFill="1" applyBorder="1" applyAlignment="1" applyProtection="1">
      <alignment horizontal="center"/>
      <protection locked="0"/>
    </xf>
    <xf numFmtId="1" fontId="3" fillId="13" borderId="10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center"/>
      <protection locked="0"/>
    </xf>
    <xf numFmtId="0" fontId="3" fillId="13" borderId="17" xfId="0" applyFont="1" applyFill="1" applyBorder="1" applyAlignment="1" applyProtection="1">
      <alignment horizontal="center"/>
      <protection locked="0"/>
    </xf>
    <xf numFmtId="0" fontId="3" fillId="13" borderId="20" xfId="0" applyFont="1" applyFill="1" applyBorder="1" applyAlignment="1" applyProtection="1">
      <alignment vertical="center"/>
      <protection locked="0"/>
    </xf>
    <xf numFmtId="0" fontId="3" fillId="13" borderId="9" xfId="0" applyFont="1" applyFill="1" applyBorder="1" applyAlignment="1" applyProtection="1">
      <alignment vertical="center"/>
      <protection locked="0"/>
    </xf>
    <xf numFmtId="1" fontId="3" fillId="13" borderId="21" xfId="0" applyNumberFormat="1" applyFont="1" applyFill="1" applyBorder="1" applyAlignment="1" applyProtection="1">
      <alignment horizontal="center" vertical="center"/>
      <protection locked="0"/>
    </xf>
    <xf numFmtId="1" fontId="3" fillId="13" borderId="22" xfId="0" applyNumberFormat="1" applyFont="1" applyFill="1" applyBorder="1" applyAlignment="1" applyProtection="1">
      <alignment horizontal="center" vertical="center"/>
      <protection locked="0"/>
    </xf>
    <xf numFmtId="1" fontId="3" fillId="12" borderId="4" xfId="1" applyNumberFormat="1" applyFont="1" applyFill="1" applyBorder="1" applyAlignment="1" applyProtection="1">
      <alignment horizontal="center" vertical="center"/>
    </xf>
    <xf numFmtId="165" fontId="3" fillId="12" borderId="4" xfId="1" applyNumberFormat="1" applyFont="1" applyFill="1" applyBorder="1" applyAlignment="1" applyProtection="1">
      <alignment horizontal="center" vertical="center"/>
    </xf>
    <xf numFmtId="165" fontId="3" fillId="12" borderId="4" xfId="1" applyNumberFormat="1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vertical="center"/>
    </xf>
    <xf numFmtId="1" fontId="3" fillId="12" borderId="4" xfId="1" applyNumberFormat="1" applyFont="1" applyFill="1" applyBorder="1" applyAlignment="1">
      <alignment horizontal="center" vertical="center"/>
    </xf>
    <xf numFmtId="165" fontId="3" fillId="12" borderId="22" xfId="1" applyNumberFormat="1" applyFont="1" applyFill="1" applyBorder="1" applyAlignment="1">
      <alignment horizontal="center" vertical="center"/>
    </xf>
    <xf numFmtId="0" fontId="4" fillId="12" borderId="30" xfId="0" applyFont="1" applyFill="1" applyBorder="1" applyAlignment="1">
      <alignment vertical="center"/>
    </xf>
    <xf numFmtId="167" fontId="3" fillId="13" borderId="24" xfId="0" applyNumberFormat="1" applyFont="1" applyFill="1" applyBorder="1" applyAlignment="1" applyProtection="1">
      <alignment horizontal="center"/>
      <protection locked="0"/>
    </xf>
    <xf numFmtId="10" fontId="3" fillId="13" borderId="24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vertical="center"/>
    </xf>
    <xf numFmtId="0" fontId="12" fillId="13" borderId="9" xfId="0" applyFont="1" applyFill="1" applyBorder="1" applyAlignment="1">
      <alignment wrapText="1"/>
    </xf>
    <xf numFmtId="0" fontId="12" fillId="13" borderId="37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12" borderId="9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12" borderId="38" xfId="0" applyFont="1" applyFill="1" applyBorder="1" applyAlignment="1">
      <alignment vertical="center"/>
    </xf>
    <xf numFmtId="0" fontId="3" fillId="5" borderId="39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5" borderId="41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8" borderId="36" xfId="0" applyFont="1" applyFill="1" applyBorder="1" applyAlignment="1">
      <alignment vertical="center"/>
    </xf>
    <xf numFmtId="0" fontId="4" fillId="6" borderId="36" xfId="0" applyFont="1" applyFill="1" applyBorder="1" applyAlignment="1">
      <alignment vertical="center"/>
    </xf>
    <xf numFmtId="0" fontId="3" fillId="13" borderId="43" xfId="0" applyFont="1" applyFill="1" applyBorder="1" applyAlignment="1" applyProtection="1">
      <alignment vertical="center"/>
      <protection locked="0"/>
    </xf>
    <xf numFmtId="0" fontId="3" fillId="13" borderId="43" xfId="0" applyFont="1" applyFill="1" applyBorder="1" applyAlignment="1" applyProtection="1">
      <alignment vertical="center" wrapText="1"/>
      <protection locked="0"/>
    </xf>
    <xf numFmtId="0" fontId="3" fillId="13" borderId="44" xfId="0" applyFont="1" applyFill="1" applyBorder="1" applyAlignment="1" applyProtection="1">
      <alignment vertical="center"/>
      <protection locked="0"/>
    </xf>
    <xf numFmtId="0" fontId="4" fillId="12" borderId="44" xfId="0" applyFont="1" applyFill="1" applyBorder="1" applyAlignment="1">
      <alignment vertical="center"/>
    </xf>
    <xf numFmtId="0" fontId="4" fillId="12" borderId="45" xfId="0" applyFont="1" applyFill="1" applyBorder="1" applyAlignment="1">
      <alignment vertical="center"/>
    </xf>
    <xf numFmtId="0" fontId="4" fillId="12" borderId="46" xfId="0" applyFont="1" applyFill="1" applyBorder="1" applyAlignment="1">
      <alignment vertical="center"/>
    </xf>
    <xf numFmtId="1" fontId="3" fillId="8" borderId="1" xfId="0" applyNumberFormat="1" applyFont="1" applyFill="1" applyBorder="1" applyAlignment="1">
      <alignment horizontal="center" vertical="center"/>
    </xf>
    <xf numFmtId="1" fontId="3" fillId="6" borderId="36" xfId="0" applyNumberFormat="1" applyFont="1" applyFill="1" applyBorder="1" applyAlignment="1">
      <alignment horizontal="center" vertical="center"/>
    </xf>
    <xf numFmtId="1" fontId="3" fillId="13" borderId="20" xfId="0" applyNumberFormat="1" applyFont="1" applyFill="1" applyBorder="1" applyAlignment="1" applyProtection="1">
      <alignment horizontal="center" vertical="center"/>
      <protection locked="0"/>
    </xf>
    <xf numFmtId="1" fontId="3" fillId="13" borderId="9" xfId="0" applyNumberFormat="1" applyFont="1" applyFill="1" applyBorder="1" applyAlignment="1" applyProtection="1">
      <alignment horizontal="center" vertical="center"/>
      <protection locked="0"/>
    </xf>
    <xf numFmtId="1" fontId="3" fillId="12" borderId="10" xfId="1" applyNumberFormat="1" applyFont="1" applyFill="1" applyBorder="1" applyAlignment="1" applyProtection="1">
      <alignment horizontal="center" vertical="center"/>
    </xf>
    <xf numFmtId="1" fontId="3" fillId="12" borderId="9" xfId="1" applyNumberFormat="1" applyFont="1" applyFill="1" applyBorder="1" applyAlignment="1" applyProtection="1">
      <alignment horizontal="center" vertical="center"/>
    </xf>
    <xf numFmtId="1" fontId="3" fillId="5" borderId="9" xfId="1" applyNumberFormat="1" applyFont="1" applyFill="1" applyBorder="1" applyAlignment="1" applyProtection="1">
      <alignment horizontal="center" vertical="center"/>
    </xf>
    <xf numFmtId="165" fontId="3" fillId="12" borderId="10" xfId="1" applyNumberFormat="1" applyFont="1" applyFill="1" applyBorder="1" applyAlignment="1" applyProtection="1">
      <alignment horizontal="center" vertical="center"/>
    </xf>
    <xf numFmtId="165" fontId="3" fillId="12" borderId="9" xfId="1" applyNumberFormat="1" applyFont="1" applyFill="1" applyBorder="1" applyAlignment="1" applyProtection="1">
      <alignment horizontal="center" vertical="center"/>
    </xf>
    <xf numFmtId="165" fontId="3" fillId="5" borderId="37" xfId="1" applyNumberFormat="1" applyFont="1" applyFill="1" applyBorder="1" applyAlignment="1" applyProtection="1">
      <alignment horizontal="center" vertical="center"/>
    </xf>
    <xf numFmtId="165" fontId="3" fillId="12" borderId="8" xfId="1" applyNumberFormat="1" applyFont="1" applyFill="1" applyBorder="1" applyAlignment="1" applyProtection="1">
      <alignment horizontal="center" vertical="center"/>
    </xf>
    <xf numFmtId="165" fontId="3" fillId="12" borderId="9" xfId="1" applyNumberFormat="1" applyFont="1" applyFill="1" applyBorder="1" applyAlignment="1">
      <alignment horizontal="center" vertical="center"/>
    </xf>
    <xf numFmtId="165" fontId="3" fillId="12" borderId="15" xfId="1" applyNumberFormat="1" applyFont="1" applyFill="1" applyBorder="1" applyAlignment="1" applyProtection="1">
      <alignment horizontal="center" vertical="center"/>
    </xf>
    <xf numFmtId="165" fontId="3" fillId="12" borderId="16" xfId="1" applyNumberFormat="1" applyFont="1" applyFill="1" applyBorder="1" applyAlignment="1">
      <alignment horizontal="center" vertical="center"/>
    </xf>
    <xf numFmtId="165" fontId="3" fillId="12" borderId="14" xfId="1" applyNumberFormat="1" applyFont="1" applyFill="1" applyBorder="1" applyAlignment="1">
      <alignment horizontal="center" vertical="center"/>
    </xf>
    <xf numFmtId="0" fontId="3" fillId="13" borderId="13" xfId="0" applyFont="1" applyFill="1" applyBorder="1" applyAlignment="1" applyProtection="1">
      <alignment horizontal="center"/>
      <protection locked="0"/>
    </xf>
    <xf numFmtId="0" fontId="3" fillId="13" borderId="33" xfId="0" applyFont="1" applyFill="1" applyBorder="1" applyAlignment="1" applyProtection="1">
      <alignment horizontal="center"/>
      <protection locked="0"/>
    </xf>
    <xf numFmtId="0" fontId="3" fillId="13" borderId="12" xfId="0" applyFont="1" applyFill="1" applyBorder="1" applyAlignment="1" applyProtection="1">
      <alignment horizontal="center"/>
      <protection locked="0"/>
    </xf>
    <xf numFmtId="0" fontId="3" fillId="13" borderId="40" xfId="0" applyFont="1" applyFill="1" applyBorder="1" applyAlignment="1" applyProtection="1">
      <alignment horizontal="center"/>
      <protection locked="0"/>
    </xf>
    <xf numFmtId="0" fontId="3" fillId="13" borderId="9" xfId="0" applyFont="1" applyFill="1" applyBorder="1" applyAlignment="1" applyProtection="1">
      <alignment horizontal="center"/>
      <protection locked="0"/>
    </xf>
    <xf numFmtId="0" fontId="3" fillId="13" borderId="10" xfId="0" applyFont="1" applyFill="1" applyBorder="1" applyAlignment="1" applyProtection="1">
      <alignment horizontal="center"/>
      <protection locked="0"/>
    </xf>
    <xf numFmtId="167" fontId="3" fillId="13" borderId="8" xfId="0" applyNumberFormat="1" applyFont="1" applyFill="1" applyBorder="1" applyAlignment="1" applyProtection="1">
      <alignment horizontal="center"/>
      <protection locked="0"/>
    </xf>
    <xf numFmtId="167" fontId="3" fillId="13" borderId="7" xfId="0" applyNumberFormat="1" applyFont="1" applyFill="1" applyBorder="1" applyAlignment="1" applyProtection="1">
      <alignment horizontal="center"/>
      <protection locked="0"/>
    </xf>
    <xf numFmtId="10" fontId="3" fillId="13" borderId="8" xfId="0" applyNumberFormat="1" applyFont="1" applyFill="1" applyBorder="1" applyAlignment="1" applyProtection="1">
      <alignment horizontal="center"/>
      <protection locked="0"/>
    </xf>
    <xf numFmtId="10" fontId="3" fillId="13" borderId="7" xfId="0" applyNumberFormat="1" applyFont="1" applyFill="1" applyBorder="1" applyAlignment="1" applyProtection="1">
      <alignment horizontal="center"/>
      <protection locked="0"/>
    </xf>
    <xf numFmtId="0" fontId="3" fillId="13" borderId="15" xfId="0" applyFont="1" applyFill="1" applyBorder="1" applyAlignment="1" applyProtection="1">
      <alignment horizontal="center"/>
      <protection locked="0"/>
    </xf>
    <xf numFmtId="0" fontId="3" fillId="13" borderId="16" xfId="0" applyFont="1" applyFill="1" applyBorder="1" applyAlignment="1" applyProtection="1">
      <alignment horizontal="center"/>
      <protection locked="0"/>
    </xf>
    <xf numFmtId="0" fontId="3" fillId="13" borderId="14" xfId="0" applyFont="1" applyFill="1" applyBorder="1" applyAlignment="1" applyProtection="1">
      <alignment horizontal="center"/>
      <protection locked="0"/>
    </xf>
    <xf numFmtId="165" fontId="3" fillId="12" borderId="36" xfId="1" applyNumberFormat="1" applyFont="1" applyFill="1" applyBorder="1" applyAlignment="1" applyProtection="1">
      <alignment horizontal="center" vertical="center"/>
    </xf>
    <xf numFmtId="1" fontId="3" fillId="9" borderId="23" xfId="0" applyNumberFormat="1" applyFont="1" applyFill="1" applyBorder="1" applyAlignment="1">
      <alignment horizontal="center" vertical="center"/>
    </xf>
    <xf numFmtId="1" fontId="3" fillId="9" borderId="47" xfId="0" applyNumberFormat="1" applyFont="1" applyFill="1" applyBorder="1" applyAlignment="1">
      <alignment horizontal="center" vertical="center"/>
    </xf>
    <xf numFmtId="1" fontId="3" fillId="9" borderId="48" xfId="0" applyNumberFormat="1" applyFont="1" applyFill="1" applyBorder="1" applyAlignment="1">
      <alignment horizontal="center" vertical="center"/>
    </xf>
    <xf numFmtId="1" fontId="3" fillId="12" borderId="10" xfId="1" applyNumberFormat="1" applyFont="1" applyFill="1" applyBorder="1" applyAlignment="1">
      <alignment horizontal="center" vertical="center"/>
    </xf>
    <xf numFmtId="1" fontId="3" fillId="12" borderId="9" xfId="1" applyNumberFormat="1" applyFont="1" applyFill="1" applyBorder="1" applyAlignment="1">
      <alignment horizontal="center" vertical="center"/>
    </xf>
    <xf numFmtId="1" fontId="3" fillId="5" borderId="9" xfId="1" applyNumberFormat="1" applyFont="1" applyFill="1" applyBorder="1" applyAlignment="1">
      <alignment horizontal="center" vertical="center"/>
    </xf>
    <xf numFmtId="165" fontId="3" fillId="12" borderId="10" xfId="1" applyNumberFormat="1" applyFont="1" applyFill="1" applyBorder="1" applyAlignment="1">
      <alignment horizontal="center" vertical="center"/>
    </xf>
    <xf numFmtId="165" fontId="3" fillId="5" borderId="37" xfId="1" applyNumberFormat="1" applyFont="1" applyFill="1" applyBorder="1" applyAlignment="1">
      <alignment horizontal="center" vertical="center"/>
    </xf>
    <xf numFmtId="165" fontId="3" fillId="12" borderId="8" xfId="1" applyNumberFormat="1" applyFont="1" applyFill="1" applyBorder="1" applyAlignment="1">
      <alignment horizontal="center" vertical="center"/>
    </xf>
    <xf numFmtId="165" fontId="3" fillId="12" borderId="15" xfId="1" applyNumberFormat="1" applyFont="1" applyFill="1" applyBorder="1" applyAlignment="1">
      <alignment horizontal="center" vertical="center"/>
    </xf>
    <xf numFmtId="165" fontId="3" fillId="12" borderId="36" xfId="1" applyNumberFormat="1" applyFont="1" applyFill="1" applyBorder="1" applyAlignment="1">
      <alignment horizontal="center" vertical="center"/>
    </xf>
    <xf numFmtId="1" fontId="3" fillId="9" borderId="23" xfId="1" applyNumberFormat="1" applyFont="1" applyFill="1" applyBorder="1" applyAlignment="1">
      <alignment horizontal="center" vertical="center"/>
    </xf>
    <xf numFmtId="1" fontId="3" fillId="9" borderId="47" xfId="1" applyNumberFormat="1" applyFont="1" applyFill="1" applyBorder="1" applyAlignment="1">
      <alignment horizontal="center" vertical="center"/>
    </xf>
    <xf numFmtId="1" fontId="3" fillId="9" borderId="48" xfId="1" applyNumberFormat="1" applyFont="1" applyFill="1" applyBorder="1" applyAlignment="1">
      <alignment horizontal="center" vertical="center"/>
    </xf>
    <xf numFmtId="1" fontId="3" fillId="12" borderId="8" xfId="1" applyNumberFormat="1" applyFont="1" applyFill="1" applyBorder="1" applyAlignment="1">
      <alignment horizontal="center" vertical="center"/>
    </xf>
    <xf numFmtId="0" fontId="3" fillId="0" borderId="10" xfId="0" applyFont="1" applyBorder="1"/>
    <xf numFmtId="0" fontId="4" fillId="12" borderId="9" xfId="0" applyFont="1" applyFill="1" applyBorder="1"/>
    <xf numFmtId="165" fontId="3" fillId="9" borderId="27" xfId="1" applyNumberFormat="1" applyFont="1" applyFill="1" applyBorder="1" applyAlignment="1">
      <alignment horizontal="center" vertical="center"/>
    </xf>
    <xf numFmtId="165" fontId="3" fillId="9" borderId="33" xfId="1" applyNumberFormat="1" applyFont="1" applyFill="1" applyBorder="1" applyAlignment="1">
      <alignment horizontal="center" vertical="center"/>
    </xf>
    <xf numFmtId="165" fontId="3" fillId="9" borderId="12" xfId="1" applyNumberFormat="1" applyFont="1" applyFill="1" applyBorder="1" applyAlignment="1">
      <alignment horizontal="center" vertical="center"/>
    </xf>
    <xf numFmtId="1" fontId="3" fillId="5" borderId="30" xfId="1" applyNumberFormat="1" applyFont="1" applyFill="1" applyBorder="1" applyAlignment="1">
      <alignment horizontal="center" vertical="center"/>
    </xf>
    <xf numFmtId="165" fontId="3" fillId="12" borderId="21" xfId="1" applyNumberFormat="1" applyFont="1" applyFill="1" applyBorder="1" applyAlignment="1">
      <alignment horizontal="center" vertical="center"/>
    </xf>
    <xf numFmtId="165" fontId="3" fillId="12" borderId="20" xfId="1" applyNumberFormat="1" applyFont="1" applyFill="1" applyBorder="1" applyAlignment="1">
      <alignment horizontal="center" vertical="center"/>
    </xf>
    <xf numFmtId="165" fontId="3" fillId="12" borderId="10" xfId="0" applyNumberFormat="1" applyFont="1" applyFill="1" applyBorder="1" applyAlignment="1">
      <alignment horizontal="center"/>
    </xf>
    <xf numFmtId="0" fontId="3" fillId="0" borderId="37" xfId="0" applyFont="1" applyBorder="1"/>
    <xf numFmtId="0" fontId="3" fillId="13" borderId="49" xfId="0" applyFont="1" applyFill="1" applyBorder="1" applyAlignment="1" applyProtection="1">
      <alignment vertical="center" wrapText="1"/>
      <protection locked="0"/>
    </xf>
    <xf numFmtId="0" fontId="3" fillId="13" borderId="38" xfId="0" applyFont="1" applyFill="1" applyBorder="1" applyAlignment="1" applyProtection="1">
      <alignment vertical="center"/>
      <protection locked="0"/>
    </xf>
    <xf numFmtId="0" fontId="4" fillId="12" borderId="50" xfId="0" applyFont="1" applyFill="1" applyBorder="1" applyAlignment="1">
      <alignment vertical="center"/>
    </xf>
    <xf numFmtId="0" fontId="4" fillId="12" borderId="35" xfId="0" applyFont="1" applyFill="1" applyBorder="1" applyAlignment="1">
      <alignment vertical="center"/>
    </xf>
    <xf numFmtId="0" fontId="4" fillId="9" borderId="23" xfId="0" applyFont="1" applyFill="1" applyBorder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>
      <alignment horizontal="center" vertical="center"/>
    </xf>
    <xf numFmtId="0" fontId="4" fillId="9" borderId="48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4" fillId="9" borderId="4" xfId="0" applyNumberFormat="1" applyFont="1" applyFill="1" applyBorder="1" applyAlignment="1">
      <alignment horizontal="center" vertical="center"/>
    </xf>
    <xf numFmtId="1" fontId="4" fillId="9" borderId="6" xfId="0" applyNumberFormat="1" applyFont="1" applyFill="1" applyBorder="1" applyAlignment="1">
      <alignment horizontal="center" vertical="center"/>
    </xf>
    <xf numFmtId="1" fontId="4" fillId="9" borderId="26" xfId="0" applyNumberFormat="1" applyFont="1" applyFill="1" applyBorder="1" applyAlignment="1">
      <alignment horizontal="center" vertical="center"/>
    </xf>
    <xf numFmtId="1" fontId="4" fillId="9" borderId="5" xfId="0" applyNumberFormat="1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2" fillId="13" borderId="20" xfId="0" applyFont="1" applyFill="1" applyBorder="1" applyAlignment="1">
      <alignment wrapText="1"/>
    </xf>
    <xf numFmtId="165" fontId="3" fillId="12" borderId="45" xfId="1" applyNumberFormat="1" applyFont="1" applyFill="1" applyBorder="1" applyAlignment="1">
      <alignment horizontal="center" vertical="center"/>
    </xf>
    <xf numFmtId="165" fontId="3" fillId="12" borderId="44" xfId="1" applyNumberFormat="1" applyFont="1" applyFill="1" applyBorder="1" applyAlignment="1">
      <alignment horizontal="center" vertic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</xdr:colOff>
      <xdr:row>1</xdr:row>
      <xdr:rowOff>40004</xdr:rowOff>
    </xdr:from>
    <xdr:to>
      <xdr:col>2</xdr:col>
      <xdr:colOff>1956435</xdr:colOff>
      <xdr:row>1</xdr:row>
      <xdr:rowOff>321944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15763B5F-6B44-468F-9B17-43D2006491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67664"/>
          <a:ext cx="1897380" cy="281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830579</xdr:colOff>
      <xdr:row>1</xdr:row>
      <xdr:rowOff>321944</xdr:rowOff>
    </xdr:from>
    <xdr:to>
      <xdr:col>2</xdr:col>
      <xdr:colOff>2512694</xdr:colOff>
      <xdr:row>3</xdr:row>
      <xdr:rowOff>38100</xdr:rowOff>
    </xdr:to>
    <xdr:pic>
      <xdr:nvPicPr>
        <xdr:cNvPr id="2" name="Afbeelding 1" descr="signature_80118732">
          <a:extLst>
            <a:ext uri="{FF2B5EF4-FFF2-40B4-BE49-F238E27FC236}">
              <a16:creationId xmlns:a16="http://schemas.microsoft.com/office/drawing/2014/main" id="{6AE9E9E1-31FE-4F63-A08B-7EBD83886F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19" y="649604"/>
          <a:ext cx="1682115" cy="38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1</xdr:row>
      <xdr:rowOff>1904</xdr:rowOff>
    </xdr:from>
    <xdr:to>
      <xdr:col>2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G42"/>
  <sheetViews>
    <sheetView tabSelected="1" workbookViewId="0">
      <selection activeCell="C12" sqref="C12"/>
    </sheetView>
  </sheetViews>
  <sheetFormatPr defaultColWidth="8.81640625" defaultRowHeight="13" x14ac:dyDescent="0.3"/>
  <cols>
    <col min="1" max="1" width="8.81640625" style="2"/>
    <col min="2" max="2" width="13.54296875" style="2" bestFit="1" customWidth="1"/>
    <col min="3" max="3" width="45" style="3" customWidth="1"/>
    <col min="4" max="4" width="15.54296875" style="2" bestFit="1" customWidth="1"/>
    <col min="5" max="5" width="15.54296875" style="2" customWidth="1"/>
    <col min="6" max="6" width="15.81640625" style="2" bestFit="1" customWidth="1"/>
    <col min="7" max="7" width="31.1796875" style="2" customWidth="1"/>
    <col min="8" max="16384" width="8.81640625" style="2"/>
  </cols>
  <sheetData>
    <row r="1" spans="1:7" s="9" customFormat="1" ht="26" x14ac:dyDescent="0.6">
      <c r="A1" s="1" t="s">
        <v>0</v>
      </c>
      <c r="C1" s="10"/>
      <c r="D1" s="11"/>
      <c r="E1" s="11"/>
      <c r="F1" s="11"/>
      <c r="G1" s="11"/>
    </row>
    <row r="2" spans="1:7" ht="27.65" customHeight="1" x14ac:dyDescent="0.3">
      <c r="A2" s="54" t="s">
        <v>1</v>
      </c>
    </row>
    <row r="3" spans="1:7" ht="39" x14ac:dyDescent="0.3">
      <c r="A3" s="2" t="s">
        <v>2</v>
      </c>
      <c r="C3" s="7" t="s">
        <v>3</v>
      </c>
      <c r="D3" s="6"/>
      <c r="E3" s="6"/>
    </row>
    <row r="4" spans="1:7" x14ac:dyDescent="0.3">
      <c r="C4" s="13"/>
      <c r="D4" s="14"/>
      <c r="E4" s="14"/>
    </row>
    <row r="5" spans="1:7" x14ac:dyDescent="0.3">
      <c r="A5" s="2" t="s">
        <v>4</v>
      </c>
      <c r="C5" s="3" t="s">
        <v>5</v>
      </c>
    </row>
    <row r="6" spans="1:7" ht="26" x14ac:dyDescent="0.3">
      <c r="C6" s="3" t="s">
        <v>114</v>
      </c>
    </row>
    <row r="7" spans="1:7" ht="13.5" thickBot="1" x14ac:dyDescent="0.35"/>
    <row r="8" spans="1:7" ht="13.5" thickBot="1" x14ac:dyDescent="0.35">
      <c r="B8" s="105"/>
      <c r="C8" s="106"/>
      <c r="D8" s="107" t="s">
        <v>6</v>
      </c>
      <c r="E8" s="107" t="s">
        <v>7</v>
      </c>
      <c r="F8" s="108" t="s">
        <v>8</v>
      </c>
    </row>
    <row r="9" spans="1:7" x14ac:dyDescent="0.3">
      <c r="B9" s="109" t="s">
        <v>9</v>
      </c>
      <c r="C9" s="110"/>
      <c r="D9" s="111"/>
      <c r="E9" s="111"/>
      <c r="F9" s="112"/>
    </row>
    <row r="10" spans="1:7" s="40" customFormat="1" x14ac:dyDescent="0.3">
      <c r="B10" s="23"/>
      <c r="C10" s="113" t="s">
        <v>10</v>
      </c>
      <c r="D10" s="114">
        <f>'Additional costs'!I27</f>
        <v>0</v>
      </c>
      <c r="E10" s="114">
        <f>'Additional costs'!J27</f>
        <v>0</v>
      </c>
      <c r="F10" s="115">
        <f>'Additional costs'!K27</f>
        <v>0</v>
      </c>
      <c r="G10" s="52"/>
    </row>
    <row r="11" spans="1:7" s="40" customFormat="1" x14ac:dyDescent="0.3">
      <c r="B11" s="23"/>
      <c r="C11" s="113" t="s">
        <v>11</v>
      </c>
      <c r="D11" s="114">
        <f>'Technical Bid (hours, rates)'!E28</f>
        <v>0</v>
      </c>
      <c r="E11" s="114">
        <f>'Technical Bid (hours, rates)'!E30</f>
        <v>0</v>
      </c>
      <c r="F11" s="115">
        <f>'Technical Bid (hours, rates)'!E32</f>
        <v>0</v>
      </c>
    </row>
    <row r="12" spans="1:7" x14ac:dyDescent="0.3">
      <c r="B12" s="23"/>
      <c r="C12" s="116"/>
      <c r="D12" s="117"/>
      <c r="E12" s="118"/>
      <c r="F12" s="119"/>
    </row>
    <row r="13" spans="1:7" x14ac:dyDescent="0.3">
      <c r="B13" s="120"/>
      <c r="C13" s="121" t="s">
        <v>12</v>
      </c>
      <c r="D13" s="122">
        <f>D10+D11</f>
        <v>0</v>
      </c>
      <c r="E13" s="122">
        <f>E10+E11</f>
        <v>0</v>
      </c>
      <c r="F13" s="123">
        <f>F10+F11</f>
        <v>0</v>
      </c>
    </row>
    <row r="14" spans="1:7" s="40" customFormat="1" x14ac:dyDescent="0.3">
      <c r="B14" s="124" t="s">
        <v>13</v>
      </c>
      <c r="C14" s="125"/>
      <c r="D14" s="126"/>
      <c r="E14" s="127"/>
      <c r="F14" s="128"/>
    </row>
    <row r="15" spans="1:7" s="40" customFormat="1" x14ac:dyDescent="0.3">
      <c r="B15" s="23"/>
      <c r="C15" s="113" t="s">
        <v>10</v>
      </c>
      <c r="D15" s="114">
        <f>'Additional costs'!I42</f>
        <v>0</v>
      </c>
      <c r="E15" s="114">
        <f>'Additional costs'!J42</f>
        <v>0</v>
      </c>
      <c r="F15" s="115">
        <f>'Additional costs'!K42</f>
        <v>0</v>
      </c>
    </row>
    <row r="16" spans="1:7" s="40" customFormat="1" x14ac:dyDescent="0.3">
      <c r="B16" s="23"/>
      <c r="C16" s="113" t="s">
        <v>11</v>
      </c>
      <c r="D16" s="114">
        <f>'Technical Bid (hours, rates)'!E43</f>
        <v>0</v>
      </c>
      <c r="E16" s="114">
        <f>'Technical Bid (hours, rates)'!E45</f>
        <v>0</v>
      </c>
      <c r="F16" s="115">
        <f>'Technical Bid (hours, rates)'!E47</f>
        <v>0</v>
      </c>
    </row>
    <row r="17" spans="2:6" x14ac:dyDescent="0.3">
      <c r="B17" s="23"/>
      <c r="C17" s="116"/>
      <c r="D17" s="117"/>
      <c r="E17" s="118"/>
      <c r="F17" s="119"/>
    </row>
    <row r="18" spans="2:6" x14ac:dyDescent="0.3">
      <c r="B18" s="120"/>
      <c r="C18" s="121" t="s">
        <v>14</v>
      </c>
      <c r="D18" s="122">
        <f>D15+D16</f>
        <v>0</v>
      </c>
      <c r="E18" s="122">
        <f>E15+E16</f>
        <v>0</v>
      </c>
      <c r="F18" s="123">
        <f>F15+F16</f>
        <v>0</v>
      </c>
    </row>
    <row r="19" spans="2:6" x14ac:dyDescent="0.3">
      <c r="B19" s="124" t="s">
        <v>15</v>
      </c>
      <c r="C19" s="125"/>
      <c r="D19" s="126"/>
      <c r="E19" s="127"/>
      <c r="F19" s="128"/>
    </row>
    <row r="20" spans="2:6" s="40" customFormat="1" x14ac:dyDescent="0.3">
      <c r="B20" s="23"/>
      <c r="C20" s="113" t="s">
        <v>10</v>
      </c>
      <c r="D20" s="114">
        <f>'Additional costs'!I57</f>
        <v>0</v>
      </c>
      <c r="E20" s="114">
        <f>'Additional costs'!J57</f>
        <v>0</v>
      </c>
      <c r="F20" s="115">
        <f>'Additional costs'!K57</f>
        <v>0</v>
      </c>
    </row>
    <row r="21" spans="2:6" s="40" customFormat="1" x14ac:dyDescent="0.3">
      <c r="B21" s="23"/>
      <c r="C21" s="113" t="s">
        <v>11</v>
      </c>
      <c r="D21" s="114">
        <f>'Technical Bid (hours, rates)'!E58</f>
        <v>0</v>
      </c>
      <c r="E21" s="114">
        <f>'Technical Bid (hours, rates)'!E60</f>
        <v>0</v>
      </c>
      <c r="F21" s="115">
        <f>'Technical Bid (hours, rates)'!E62</f>
        <v>0</v>
      </c>
    </row>
    <row r="22" spans="2:6" x14ac:dyDescent="0.3">
      <c r="B22" s="23"/>
      <c r="C22" s="116"/>
      <c r="D22" s="117"/>
      <c r="E22" s="118"/>
      <c r="F22" s="119"/>
    </row>
    <row r="23" spans="2:6" ht="13.5" thickBot="1" x14ac:dyDescent="0.35">
      <c r="B23" s="120"/>
      <c r="C23" s="121" t="s">
        <v>16</v>
      </c>
      <c r="D23" s="122">
        <f>SUM(D20:D21)</f>
        <v>0</v>
      </c>
      <c r="E23" s="122">
        <f>SUM(E20:E21)</f>
        <v>0</v>
      </c>
      <c r="F23" s="123">
        <f>SUM(F20:F21)</f>
        <v>0</v>
      </c>
    </row>
    <row r="24" spans="2:6" x14ac:dyDescent="0.3">
      <c r="B24" s="124" t="s">
        <v>105</v>
      </c>
      <c r="C24" s="125"/>
      <c r="D24" s="126"/>
      <c r="E24" s="127"/>
      <c r="F24" s="128"/>
    </row>
    <row r="25" spans="2:6" x14ac:dyDescent="0.3">
      <c r="B25" s="258"/>
      <c r="C25" s="113" t="s">
        <v>10</v>
      </c>
      <c r="D25" s="114">
        <f>'Additional costs'!I72</f>
        <v>0</v>
      </c>
      <c r="E25" s="114">
        <f>'Additional costs'!J72</f>
        <v>0</v>
      </c>
      <c r="F25" s="115">
        <f>'Additional costs'!K72</f>
        <v>0</v>
      </c>
    </row>
    <row r="26" spans="2:6" x14ac:dyDescent="0.3">
      <c r="B26" s="258"/>
      <c r="C26" s="113" t="s">
        <v>11</v>
      </c>
      <c r="D26" s="114">
        <f>'Technical Bid (hours, rates)'!E73</f>
        <v>0</v>
      </c>
      <c r="E26" s="114">
        <f>'Technical Bid (hours, rates)'!E75</f>
        <v>0</v>
      </c>
      <c r="F26" s="115">
        <f>'Technical Bid (hours, rates)'!E77</f>
        <v>0</v>
      </c>
    </row>
    <row r="27" spans="2:6" x14ac:dyDescent="0.3">
      <c r="B27" s="258"/>
      <c r="C27" s="116"/>
      <c r="D27" s="117"/>
      <c r="E27" s="118"/>
      <c r="F27" s="119"/>
    </row>
    <row r="28" spans="2:6" ht="13.5" thickBot="1" x14ac:dyDescent="0.35">
      <c r="B28" s="258"/>
      <c r="C28" s="121" t="s">
        <v>106</v>
      </c>
      <c r="D28" s="122">
        <f>D25+D26</f>
        <v>0</v>
      </c>
      <c r="E28" s="122">
        <f>E25+E26</f>
        <v>0</v>
      </c>
      <c r="F28" s="123">
        <f>F25+F26</f>
        <v>0</v>
      </c>
    </row>
    <row r="29" spans="2:6" ht="13.5" thickBot="1" x14ac:dyDescent="0.35">
      <c r="B29" s="257"/>
      <c r="C29" s="129" t="s">
        <v>107</v>
      </c>
      <c r="D29" s="130">
        <f>D10+D15+D20+D25</f>
        <v>0</v>
      </c>
      <c r="E29" s="130">
        <f>E10+E15+E20+E25</f>
        <v>0</v>
      </c>
      <c r="F29" s="131">
        <f>F10+F15+F20+F25</f>
        <v>0</v>
      </c>
    </row>
    <row r="30" spans="2:6" ht="13.5" thickBot="1" x14ac:dyDescent="0.35">
      <c r="B30" s="132"/>
      <c r="C30" s="133" t="s">
        <v>108</v>
      </c>
      <c r="D30" s="134">
        <f>D11+D16+D21+D26</f>
        <v>0</v>
      </c>
      <c r="E30" s="134">
        <f>E11+E16+E21+E26</f>
        <v>0</v>
      </c>
      <c r="F30" s="134">
        <f>F11+F16+F21+F26</f>
        <v>0</v>
      </c>
    </row>
    <row r="31" spans="2:6" ht="13.5" thickBot="1" x14ac:dyDescent="0.35">
      <c r="B31" s="135"/>
      <c r="C31" s="136" t="s">
        <v>109</v>
      </c>
      <c r="D31" s="137">
        <f>D29+D30</f>
        <v>0</v>
      </c>
      <c r="E31" s="137">
        <f>E29+E30</f>
        <v>0</v>
      </c>
      <c r="F31" s="137">
        <f>F29+F30</f>
        <v>0</v>
      </c>
    </row>
    <row r="32" spans="2:6" s="40" customFormat="1" ht="13.5" thickBot="1" x14ac:dyDescent="0.35">
      <c r="B32" s="138"/>
      <c r="C32" s="139" t="s">
        <v>113</v>
      </c>
      <c r="D32" s="122">
        <f>D23+D18+D13+D28</f>
        <v>0</v>
      </c>
      <c r="E32" s="122">
        <f>E23+E18+E13+E28</f>
        <v>0</v>
      </c>
      <c r="F32" s="123">
        <f>F23+F18+F13+F28</f>
        <v>0</v>
      </c>
    </row>
    <row r="33" spans="2:3" s="40" customFormat="1" x14ac:dyDescent="0.3">
      <c r="C33" s="41"/>
    </row>
    <row r="34" spans="2:3" s="40" customFormat="1" x14ac:dyDescent="0.3">
      <c r="C34" s="41"/>
    </row>
    <row r="35" spans="2:3" s="40" customFormat="1" x14ac:dyDescent="0.3">
      <c r="C35" s="41"/>
    </row>
    <row r="36" spans="2:3" s="40" customFormat="1" x14ac:dyDescent="0.3">
      <c r="B36" s="51" t="s">
        <v>17</v>
      </c>
      <c r="C36" s="103"/>
    </row>
    <row r="37" spans="2:3" s="40" customFormat="1" x14ac:dyDescent="0.3">
      <c r="B37" s="42" t="s">
        <v>18</v>
      </c>
      <c r="C37" s="104"/>
    </row>
    <row r="38" spans="2:3" s="40" customFormat="1" x14ac:dyDescent="0.3">
      <c r="B38" s="42" t="s">
        <v>19</v>
      </c>
      <c r="C38" s="104"/>
    </row>
    <row r="39" spans="2:3" s="40" customFormat="1" x14ac:dyDescent="0.3">
      <c r="B39" s="42" t="s">
        <v>20</v>
      </c>
      <c r="C39" s="104"/>
    </row>
    <row r="40" spans="2:3" s="40" customFormat="1" ht="42.65" customHeight="1" x14ac:dyDescent="0.3">
      <c r="B40" s="42" t="s">
        <v>21</v>
      </c>
      <c r="C40" s="104"/>
    </row>
    <row r="41" spans="2:3" s="40" customFormat="1" x14ac:dyDescent="0.3">
      <c r="C41" s="41"/>
    </row>
    <row r="42" spans="2:3" s="40" customFormat="1" x14ac:dyDescent="0.3">
      <c r="C42" s="41"/>
    </row>
  </sheetData>
  <sheetProtection algorithmName="SHA-512" hashValue="18zh12QfiRD3mzl6RMEwbcBE5skoMBKqD0DDR+GOkKW1GbNep6tDrgJMG3X/Img26iFybGMI4iQEFX8AO59FwQ==" saltValue="KFf6xilnMmvxNbvHrwV3LA==" spinCount="100000" sheet="1" insertColumns="0" insertRows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R75"/>
  <sheetViews>
    <sheetView topLeftCell="A58" workbookViewId="0">
      <selection activeCell="G68" sqref="G68"/>
    </sheetView>
  </sheetViews>
  <sheetFormatPr defaultColWidth="8.81640625" defaultRowHeight="13" x14ac:dyDescent="0.3"/>
  <cols>
    <col min="1" max="1" width="3.54296875" style="2" customWidth="1"/>
    <col min="2" max="2" width="15.81640625" style="2" customWidth="1"/>
    <col min="3" max="3" width="45.453125" style="2" customWidth="1"/>
    <col min="4" max="4" width="1.81640625" style="2" customWidth="1"/>
    <col min="5" max="6" width="7" style="4" customWidth="1"/>
    <col min="7" max="8" width="9.7265625" style="4" customWidth="1"/>
    <col min="9" max="9" width="14.1796875" style="4" customWidth="1"/>
    <col min="10" max="10" width="12.54296875" style="4" customWidth="1"/>
    <col min="11" max="11" width="13.1796875" style="4" customWidth="1"/>
    <col min="12" max="17" width="7" style="4" customWidth="1"/>
    <col min="18" max="18" width="21.81640625" style="3" customWidth="1"/>
    <col min="19" max="16384" width="8.81640625" style="2"/>
  </cols>
  <sheetData>
    <row r="1" spans="1:18" s="9" customFormat="1" ht="26" x14ac:dyDescent="0.6">
      <c r="A1" s="1" t="s">
        <v>22</v>
      </c>
      <c r="C1" s="10"/>
      <c r="D1" s="11"/>
      <c r="E1" s="11"/>
      <c r="F1" s="11"/>
      <c r="R1" s="12"/>
    </row>
    <row r="2" spans="1:18" s="9" customFormat="1" ht="13.75" customHeight="1" x14ac:dyDescent="0.6">
      <c r="A2" s="1"/>
      <c r="C2" s="10"/>
      <c r="D2" s="11"/>
      <c r="E2" s="11"/>
      <c r="F2" s="11"/>
      <c r="R2" s="12"/>
    </row>
    <row r="3" spans="1:18" ht="27.65" customHeight="1" x14ac:dyDescent="0.3">
      <c r="A3" s="54" t="s">
        <v>1</v>
      </c>
      <c r="C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39" x14ac:dyDescent="0.3">
      <c r="A4" s="2" t="s">
        <v>2</v>
      </c>
      <c r="C4" s="7" t="s">
        <v>3</v>
      </c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x14ac:dyDescent="0.3">
      <c r="C5" s="13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x14ac:dyDescent="0.3">
      <c r="A6" s="2" t="s">
        <v>4</v>
      </c>
      <c r="C6" s="2" t="s">
        <v>23</v>
      </c>
    </row>
    <row r="7" spans="1:18" x14ac:dyDescent="0.3">
      <c r="C7" s="2" t="s">
        <v>24</v>
      </c>
    </row>
    <row r="8" spans="1:18" x14ac:dyDescent="0.3">
      <c r="C8" s="3" t="s">
        <v>25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">
      <c r="C9" s="2" t="s">
        <v>26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">
      <c r="C10" s="2" t="s">
        <v>27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">
      <c r="C11" s="3" t="s">
        <v>28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">
      <c r="C12" s="2" t="s">
        <v>29</v>
      </c>
    </row>
    <row r="14" spans="1:18" ht="13.5" thickBot="1" x14ac:dyDescent="0.35">
      <c r="B14" s="29"/>
      <c r="C14" s="30"/>
      <c r="D14" s="22"/>
      <c r="E14" s="31"/>
      <c r="F14" s="8"/>
      <c r="G14" s="78"/>
      <c r="H14" s="78"/>
      <c r="I14" s="8"/>
      <c r="J14" s="31"/>
      <c r="K14" s="8"/>
      <c r="L14" s="31"/>
      <c r="M14" s="8"/>
      <c r="N14" s="31"/>
      <c r="O14" s="8"/>
      <c r="P14" s="31"/>
      <c r="Q14" s="8"/>
    </row>
    <row r="15" spans="1:18" ht="13.5" customHeight="1" thickBot="1" x14ac:dyDescent="0.35">
      <c r="B15" s="15" t="s">
        <v>9</v>
      </c>
      <c r="C15" s="16" t="s">
        <v>30</v>
      </c>
      <c r="D15" s="17"/>
      <c r="E15" s="259" t="s">
        <v>9</v>
      </c>
      <c r="F15" s="259"/>
      <c r="G15" s="259"/>
      <c r="H15" s="259"/>
      <c r="I15" s="259"/>
      <c r="J15" s="259"/>
      <c r="K15" s="259"/>
      <c r="L15" s="2"/>
      <c r="M15" s="2"/>
      <c r="N15" s="2"/>
      <c r="O15" s="2"/>
      <c r="P15" s="2"/>
      <c r="Q15" s="2"/>
    </row>
    <row r="16" spans="1:18" ht="13.5" thickBot="1" x14ac:dyDescent="0.35">
      <c r="B16" s="27"/>
      <c r="C16" s="32"/>
      <c r="E16" s="82" t="s">
        <v>31</v>
      </c>
      <c r="F16" s="83" t="s">
        <v>32</v>
      </c>
      <c r="G16" s="84" t="s">
        <v>33</v>
      </c>
      <c r="H16" s="84" t="s">
        <v>34</v>
      </c>
      <c r="I16" s="85" t="s">
        <v>35</v>
      </c>
      <c r="J16" s="86" t="s">
        <v>36</v>
      </c>
      <c r="K16" s="86" t="s">
        <v>37</v>
      </c>
      <c r="L16" s="2"/>
      <c r="M16" s="2"/>
      <c r="N16" s="2"/>
      <c r="O16" s="2"/>
      <c r="P16" s="2"/>
      <c r="Q16" s="2"/>
    </row>
    <row r="17" spans="2:18" ht="15" customHeight="1" x14ac:dyDescent="0.3">
      <c r="B17" s="21"/>
      <c r="C17" s="33" t="s">
        <v>38</v>
      </c>
      <c r="E17" s="140"/>
      <c r="F17" s="141"/>
      <c r="G17" s="142"/>
      <c r="H17" s="142"/>
      <c r="I17" s="143">
        <f t="shared" ref="I17:I25" si="0">F17*G17</f>
        <v>0</v>
      </c>
      <c r="J17" s="144">
        <f t="shared" ref="J17:J25" si="1">I17*H17</f>
        <v>0</v>
      </c>
      <c r="K17" s="144">
        <f t="shared" ref="K17:K25" si="2">I17+J17</f>
        <v>0</v>
      </c>
      <c r="L17" s="2"/>
      <c r="M17" s="2"/>
      <c r="N17" s="2"/>
      <c r="O17" s="2"/>
      <c r="P17" s="2"/>
      <c r="Q17" s="2"/>
    </row>
    <row r="18" spans="2:18" ht="15" customHeight="1" x14ac:dyDescent="0.3">
      <c r="B18" s="21"/>
      <c r="C18" s="34" t="s">
        <v>39</v>
      </c>
      <c r="E18" s="140"/>
      <c r="F18" s="141"/>
      <c r="G18" s="142"/>
      <c r="H18" s="142"/>
      <c r="I18" s="143">
        <f t="shared" si="0"/>
        <v>0</v>
      </c>
      <c r="J18" s="144">
        <f t="shared" si="1"/>
        <v>0</v>
      </c>
      <c r="K18" s="144">
        <f t="shared" si="2"/>
        <v>0</v>
      </c>
      <c r="L18" s="2"/>
      <c r="M18" s="2"/>
      <c r="N18" s="2"/>
      <c r="O18" s="2"/>
      <c r="P18" s="2"/>
      <c r="Q18" s="2"/>
    </row>
    <row r="19" spans="2:18" x14ac:dyDescent="0.3">
      <c r="B19" s="23"/>
      <c r="C19" s="35" t="s">
        <v>40</v>
      </c>
      <c r="E19" s="140"/>
      <c r="F19" s="141"/>
      <c r="G19" s="142"/>
      <c r="H19" s="142"/>
      <c r="I19" s="143">
        <f t="shared" si="0"/>
        <v>0</v>
      </c>
      <c r="J19" s="144">
        <f t="shared" si="1"/>
        <v>0</v>
      </c>
      <c r="K19" s="144">
        <f t="shared" si="2"/>
        <v>0</v>
      </c>
      <c r="L19" s="2"/>
      <c r="M19" s="2"/>
      <c r="N19" s="2"/>
      <c r="O19" s="2"/>
      <c r="P19" s="2"/>
      <c r="Q19" s="2"/>
    </row>
    <row r="20" spans="2:18" x14ac:dyDescent="0.3">
      <c r="B20" s="36"/>
      <c r="C20" s="37" t="s">
        <v>41</v>
      </c>
      <c r="E20" s="140"/>
      <c r="F20" s="141"/>
      <c r="G20" s="142"/>
      <c r="H20" s="142"/>
      <c r="I20" s="143">
        <f t="shared" si="0"/>
        <v>0</v>
      </c>
      <c r="J20" s="144">
        <f t="shared" si="1"/>
        <v>0</v>
      </c>
      <c r="K20" s="144">
        <f t="shared" si="2"/>
        <v>0</v>
      </c>
      <c r="L20" s="2"/>
      <c r="M20" s="2"/>
      <c r="N20" s="2"/>
      <c r="O20" s="2"/>
      <c r="P20" s="2"/>
      <c r="Q20" s="2"/>
    </row>
    <row r="21" spans="2:18" x14ac:dyDescent="0.3">
      <c r="B21" s="36"/>
      <c r="C21" s="37" t="s">
        <v>42</v>
      </c>
      <c r="E21" s="140"/>
      <c r="F21" s="141"/>
      <c r="G21" s="142"/>
      <c r="H21" s="142"/>
      <c r="I21" s="143">
        <f t="shared" si="0"/>
        <v>0</v>
      </c>
      <c r="J21" s="144">
        <f t="shared" si="1"/>
        <v>0</v>
      </c>
      <c r="K21" s="144">
        <f t="shared" si="2"/>
        <v>0</v>
      </c>
      <c r="L21" s="2"/>
      <c r="M21" s="2"/>
      <c r="N21" s="2"/>
      <c r="O21" s="2"/>
      <c r="P21" s="2"/>
      <c r="Q21" s="2"/>
    </row>
    <row r="22" spans="2:18" x14ac:dyDescent="0.3">
      <c r="B22" s="21"/>
      <c r="C22" s="33" t="s">
        <v>43</v>
      </c>
      <c r="E22" s="140"/>
      <c r="F22" s="141"/>
      <c r="G22" s="142"/>
      <c r="H22" s="142"/>
      <c r="I22" s="143">
        <f t="shared" si="0"/>
        <v>0</v>
      </c>
      <c r="J22" s="144">
        <f t="shared" si="1"/>
        <v>0</v>
      </c>
      <c r="K22" s="144">
        <f t="shared" si="2"/>
        <v>0</v>
      </c>
      <c r="L22" s="2"/>
      <c r="M22" s="2"/>
      <c r="N22" s="2"/>
      <c r="O22" s="2"/>
      <c r="P22" s="2"/>
      <c r="Q22" s="2"/>
    </row>
    <row r="23" spans="2:18" s="40" customFormat="1" x14ac:dyDescent="0.3">
      <c r="B23" s="43"/>
      <c r="C23" s="47" t="s">
        <v>44</v>
      </c>
      <c r="E23" s="140"/>
      <c r="F23" s="141"/>
      <c r="G23" s="142"/>
      <c r="H23" s="142"/>
      <c r="I23" s="143">
        <f t="shared" si="0"/>
        <v>0</v>
      </c>
      <c r="J23" s="144">
        <f t="shared" si="1"/>
        <v>0</v>
      </c>
      <c r="K23" s="144">
        <f t="shared" si="2"/>
        <v>0</v>
      </c>
      <c r="R23" s="41"/>
    </row>
    <row r="24" spans="2:18" s="40" customFormat="1" x14ac:dyDescent="0.3">
      <c r="B24" s="43"/>
      <c r="C24" s="47" t="s">
        <v>45</v>
      </c>
      <c r="E24" s="140"/>
      <c r="F24" s="141"/>
      <c r="G24" s="142"/>
      <c r="H24" s="142"/>
      <c r="I24" s="143">
        <f t="shared" si="0"/>
        <v>0</v>
      </c>
      <c r="J24" s="144">
        <f t="shared" si="1"/>
        <v>0</v>
      </c>
      <c r="K24" s="144">
        <f t="shared" si="2"/>
        <v>0</v>
      </c>
      <c r="R24" s="41"/>
    </row>
    <row r="25" spans="2:18" s="40" customFormat="1" ht="13.5" thickBot="1" x14ac:dyDescent="0.35">
      <c r="B25" s="48"/>
      <c r="C25" s="49" t="s">
        <v>45</v>
      </c>
      <c r="E25" s="140"/>
      <c r="F25" s="141"/>
      <c r="G25" s="142"/>
      <c r="H25" s="142"/>
      <c r="I25" s="143">
        <f t="shared" si="0"/>
        <v>0</v>
      </c>
      <c r="J25" s="144">
        <f t="shared" si="1"/>
        <v>0</v>
      </c>
      <c r="K25" s="144">
        <f t="shared" si="2"/>
        <v>0</v>
      </c>
      <c r="L25" s="50"/>
      <c r="M25" s="50"/>
      <c r="N25" s="50"/>
      <c r="O25" s="50"/>
      <c r="P25" s="50"/>
      <c r="Q25" s="50"/>
      <c r="R25" s="41"/>
    </row>
    <row r="26" spans="2:18" ht="13.5" thickBot="1" x14ac:dyDescent="0.35">
      <c r="B26" s="38"/>
      <c r="C26" s="39"/>
      <c r="E26" s="24"/>
      <c r="F26" s="67"/>
      <c r="G26" s="5"/>
      <c r="H26" s="5"/>
      <c r="I26" s="79"/>
      <c r="J26" s="80"/>
      <c r="K26" s="80"/>
    </row>
    <row r="27" spans="2:18" ht="13.5" thickBot="1" x14ac:dyDescent="0.35">
      <c r="B27" s="25"/>
      <c r="C27" s="26" t="s">
        <v>46</v>
      </c>
      <c r="E27" s="24"/>
      <c r="F27" s="67"/>
      <c r="G27" s="5"/>
      <c r="H27" s="5"/>
      <c r="I27" s="143">
        <f>SUM(I17:I26)</f>
        <v>0</v>
      </c>
      <c r="J27" s="145">
        <f>SUM(J17:J26)</f>
        <v>0</v>
      </c>
      <c r="K27" s="145">
        <f>SUM(K17:K26)</f>
        <v>0</v>
      </c>
    </row>
    <row r="29" spans="2:18" ht="13.5" thickBot="1" x14ac:dyDescent="0.35">
      <c r="K29" s="2"/>
      <c r="L29" s="2"/>
      <c r="M29" s="2"/>
      <c r="N29" s="2"/>
      <c r="O29" s="2"/>
      <c r="P29" s="2"/>
      <c r="Q29" s="2"/>
    </row>
    <row r="30" spans="2:18" ht="13.5" thickBot="1" x14ac:dyDescent="0.35">
      <c r="B30" s="15" t="s">
        <v>13</v>
      </c>
      <c r="C30" s="16" t="s">
        <v>30</v>
      </c>
      <c r="D30" s="17"/>
      <c r="E30" s="259" t="s">
        <v>13</v>
      </c>
      <c r="F30" s="259"/>
      <c r="G30" s="259"/>
      <c r="H30" s="259"/>
      <c r="I30" s="259"/>
      <c r="J30" s="259"/>
      <c r="K30" s="259"/>
    </row>
    <row r="31" spans="2:18" ht="13.5" thickBot="1" x14ac:dyDescent="0.35">
      <c r="B31" s="27"/>
      <c r="C31" s="32"/>
      <c r="E31" s="64" t="s">
        <v>31</v>
      </c>
      <c r="F31" s="74" t="s">
        <v>32</v>
      </c>
      <c r="G31" s="75" t="s">
        <v>33</v>
      </c>
      <c r="H31" s="75" t="s">
        <v>34</v>
      </c>
      <c r="I31" s="75" t="s">
        <v>35</v>
      </c>
      <c r="J31" s="81" t="s">
        <v>36</v>
      </c>
      <c r="K31" s="81" t="s">
        <v>37</v>
      </c>
    </row>
    <row r="32" spans="2:18" x14ac:dyDescent="0.3">
      <c r="B32" s="21"/>
      <c r="C32" s="33" t="s">
        <v>38</v>
      </c>
      <c r="E32" s="140"/>
      <c r="F32" s="141"/>
      <c r="G32" s="142"/>
      <c r="H32" s="142"/>
      <c r="I32" s="145">
        <f t="shared" ref="I32:I40" si="3">F32*G32</f>
        <v>0</v>
      </c>
      <c r="J32" s="144">
        <f t="shared" ref="J32:J40" si="4">I32*H32</f>
        <v>0</v>
      </c>
      <c r="K32" s="144">
        <f t="shared" ref="K32:K40" si="5">I32+J32</f>
        <v>0</v>
      </c>
    </row>
    <row r="33" spans="2:11" x14ac:dyDescent="0.3">
      <c r="B33" s="21"/>
      <c r="C33" s="34" t="s">
        <v>39</v>
      </c>
      <c r="E33" s="140"/>
      <c r="F33" s="141"/>
      <c r="G33" s="142"/>
      <c r="H33" s="142"/>
      <c r="I33" s="145">
        <f t="shared" si="3"/>
        <v>0</v>
      </c>
      <c r="J33" s="144">
        <f t="shared" si="4"/>
        <v>0</v>
      </c>
      <c r="K33" s="144">
        <f t="shared" si="5"/>
        <v>0</v>
      </c>
    </row>
    <row r="34" spans="2:11" x14ac:dyDescent="0.3">
      <c r="B34" s="23"/>
      <c r="C34" s="35" t="s">
        <v>40</v>
      </c>
      <c r="E34" s="140"/>
      <c r="F34" s="141"/>
      <c r="G34" s="142"/>
      <c r="H34" s="142"/>
      <c r="I34" s="145">
        <f t="shared" si="3"/>
        <v>0</v>
      </c>
      <c r="J34" s="144">
        <f t="shared" si="4"/>
        <v>0</v>
      </c>
      <c r="K34" s="144">
        <f t="shared" si="5"/>
        <v>0</v>
      </c>
    </row>
    <row r="35" spans="2:11" x14ac:dyDescent="0.3">
      <c r="B35" s="36"/>
      <c r="C35" s="37" t="s">
        <v>41</v>
      </c>
      <c r="E35" s="140"/>
      <c r="F35" s="141"/>
      <c r="G35" s="142"/>
      <c r="H35" s="142"/>
      <c r="I35" s="145">
        <f t="shared" si="3"/>
        <v>0</v>
      </c>
      <c r="J35" s="144">
        <f t="shared" si="4"/>
        <v>0</v>
      </c>
      <c r="K35" s="144">
        <f t="shared" si="5"/>
        <v>0</v>
      </c>
    </row>
    <row r="36" spans="2:11" x14ac:dyDescent="0.3">
      <c r="B36" s="36"/>
      <c r="C36" s="37" t="s">
        <v>42</v>
      </c>
      <c r="E36" s="140"/>
      <c r="F36" s="141"/>
      <c r="G36" s="142"/>
      <c r="H36" s="142"/>
      <c r="I36" s="145">
        <f t="shared" si="3"/>
        <v>0</v>
      </c>
      <c r="J36" s="144">
        <f t="shared" si="4"/>
        <v>0</v>
      </c>
      <c r="K36" s="144">
        <f t="shared" si="5"/>
        <v>0</v>
      </c>
    </row>
    <row r="37" spans="2:11" x14ac:dyDescent="0.3">
      <c r="B37" s="21"/>
      <c r="C37" s="33" t="s">
        <v>43</v>
      </c>
      <c r="E37" s="140"/>
      <c r="F37" s="141"/>
      <c r="G37" s="142"/>
      <c r="H37" s="142"/>
      <c r="I37" s="145">
        <f t="shared" si="3"/>
        <v>0</v>
      </c>
      <c r="J37" s="144">
        <f t="shared" si="4"/>
        <v>0</v>
      </c>
      <c r="K37" s="144">
        <f t="shared" si="5"/>
        <v>0</v>
      </c>
    </row>
    <row r="38" spans="2:11" x14ac:dyDescent="0.3">
      <c r="B38" s="43"/>
      <c r="C38" s="47" t="s">
        <v>44</v>
      </c>
      <c r="D38" s="40"/>
      <c r="E38" s="140"/>
      <c r="F38" s="141"/>
      <c r="G38" s="142"/>
      <c r="H38" s="142"/>
      <c r="I38" s="145">
        <f t="shared" si="3"/>
        <v>0</v>
      </c>
      <c r="J38" s="144">
        <f t="shared" si="4"/>
        <v>0</v>
      </c>
      <c r="K38" s="144">
        <f t="shared" si="5"/>
        <v>0</v>
      </c>
    </row>
    <row r="39" spans="2:11" x14ac:dyDescent="0.3">
      <c r="B39" s="43"/>
      <c r="C39" s="47" t="s">
        <v>45</v>
      </c>
      <c r="D39" s="40"/>
      <c r="E39" s="140"/>
      <c r="F39" s="141"/>
      <c r="G39" s="142"/>
      <c r="H39" s="142"/>
      <c r="I39" s="145">
        <f t="shared" si="3"/>
        <v>0</v>
      </c>
      <c r="J39" s="144">
        <f t="shared" si="4"/>
        <v>0</v>
      </c>
      <c r="K39" s="144">
        <f t="shared" si="5"/>
        <v>0</v>
      </c>
    </row>
    <row r="40" spans="2:11" ht="13.5" thickBot="1" x14ac:dyDescent="0.35">
      <c r="B40" s="48"/>
      <c r="C40" s="49" t="s">
        <v>45</v>
      </c>
      <c r="D40" s="40"/>
      <c r="E40" s="140"/>
      <c r="F40" s="141"/>
      <c r="G40" s="142"/>
      <c r="H40" s="142"/>
      <c r="I40" s="145">
        <f t="shared" si="3"/>
        <v>0</v>
      </c>
      <c r="J40" s="144">
        <f t="shared" si="4"/>
        <v>0</v>
      </c>
      <c r="K40" s="144">
        <f t="shared" si="5"/>
        <v>0</v>
      </c>
    </row>
    <row r="41" spans="2:11" ht="13.5" thickBot="1" x14ac:dyDescent="0.35">
      <c r="B41" s="38"/>
      <c r="C41" s="77"/>
      <c r="E41" s="24"/>
      <c r="F41" s="67"/>
      <c r="G41" s="5"/>
      <c r="H41" s="5"/>
      <c r="I41" s="76"/>
      <c r="J41" s="80"/>
      <c r="K41" s="80"/>
    </row>
    <row r="42" spans="2:11" ht="13.5" thickBot="1" x14ac:dyDescent="0.35">
      <c r="B42" s="25"/>
      <c r="C42" s="26" t="s">
        <v>47</v>
      </c>
      <c r="E42" s="24"/>
      <c r="F42" s="67"/>
      <c r="G42" s="5"/>
      <c r="H42" s="5"/>
      <c r="I42" s="145">
        <f>SUM(I32:I41)</f>
        <v>0</v>
      </c>
      <c r="J42" s="145">
        <f>SUM(J32:J41)</f>
        <v>0</v>
      </c>
      <c r="K42" s="145">
        <f>SUM(K32:K41)</f>
        <v>0</v>
      </c>
    </row>
    <row r="44" spans="2:11" ht="13.5" thickBot="1" x14ac:dyDescent="0.35"/>
    <row r="45" spans="2:11" ht="13.5" thickBot="1" x14ac:dyDescent="0.35">
      <c r="B45" s="15" t="s">
        <v>15</v>
      </c>
      <c r="C45" s="16" t="s">
        <v>30</v>
      </c>
      <c r="D45" s="17"/>
      <c r="E45" s="260" t="s">
        <v>15</v>
      </c>
      <c r="F45" s="261"/>
      <c r="G45" s="261"/>
      <c r="H45" s="261"/>
      <c r="I45" s="261"/>
      <c r="J45" s="261"/>
      <c r="K45" s="262"/>
    </row>
    <row r="46" spans="2:11" ht="13.5" thickBot="1" x14ac:dyDescent="0.35">
      <c r="B46" s="27"/>
      <c r="C46" s="32"/>
      <c r="E46" s="96" t="s">
        <v>31</v>
      </c>
      <c r="F46" s="97" t="s">
        <v>32</v>
      </c>
      <c r="G46" s="98" t="s">
        <v>33</v>
      </c>
      <c r="H46" s="98" t="s">
        <v>34</v>
      </c>
      <c r="I46" s="98" t="s">
        <v>35</v>
      </c>
      <c r="J46" s="99" t="s">
        <v>36</v>
      </c>
      <c r="K46" s="100" t="s">
        <v>37</v>
      </c>
    </row>
    <row r="47" spans="2:11" x14ac:dyDescent="0.3">
      <c r="B47" s="21"/>
      <c r="C47" s="33" t="s">
        <v>38</v>
      </c>
      <c r="E47" s="153"/>
      <c r="F47" s="154"/>
      <c r="G47" s="155"/>
      <c r="H47" s="155"/>
      <c r="I47" s="146">
        <f t="shared" ref="I47:I55" si="6">F47*G47</f>
        <v>0</v>
      </c>
      <c r="J47" s="147">
        <f t="shared" ref="J47:J55" si="7">I47*H47</f>
        <v>0</v>
      </c>
      <c r="K47" s="148">
        <f t="shared" ref="K47:K55" si="8">I47+J47</f>
        <v>0</v>
      </c>
    </row>
    <row r="48" spans="2:11" x14ac:dyDescent="0.3">
      <c r="B48" s="21"/>
      <c r="C48" s="34" t="s">
        <v>39</v>
      </c>
      <c r="E48" s="156"/>
      <c r="F48" s="141"/>
      <c r="G48" s="142"/>
      <c r="H48" s="142"/>
      <c r="I48" s="145">
        <f t="shared" si="6"/>
        <v>0</v>
      </c>
      <c r="J48" s="144">
        <f t="shared" si="7"/>
        <v>0</v>
      </c>
      <c r="K48" s="149">
        <f t="shared" si="8"/>
        <v>0</v>
      </c>
    </row>
    <row r="49" spans="2:11" x14ac:dyDescent="0.3">
      <c r="B49" s="23"/>
      <c r="C49" s="35" t="s">
        <v>40</v>
      </c>
      <c r="E49" s="156"/>
      <c r="F49" s="141"/>
      <c r="G49" s="142"/>
      <c r="H49" s="142"/>
      <c r="I49" s="145">
        <f t="shared" si="6"/>
        <v>0</v>
      </c>
      <c r="J49" s="144">
        <f t="shared" si="7"/>
        <v>0</v>
      </c>
      <c r="K49" s="149">
        <f t="shared" si="8"/>
        <v>0</v>
      </c>
    </row>
    <row r="50" spans="2:11" x14ac:dyDescent="0.3">
      <c r="B50" s="36"/>
      <c r="C50" s="37" t="s">
        <v>41</v>
      </c>
      <c r="E50" s="156"/>
      <c r="F50" s="141"/>
      <c r="G50" s="142"/>
      <c r="H50" s="142"/>
      <c r="I50" s="145">
        <f t="shared" si="6"/>
        <v>0</v>
      </c>
      <c r="J50" s="144">
        <f t="shared" si="7"/>
        <v>0</v>
      </c>
      <c r="K50" s="149">
        <f t="shared" si="8"/>
        <v>0</v>
      </c>
    </row>
    <row r="51" spans="2:11" x14ac:dyDescent="0.3">
      <c r="B51" s="36"/>
      <c r="C51" s="37" t="s">
        <v>42</v>
      </c>
      <c r="E51" s="156"/>
      <c r="F51" s="141"/>
      <c r="G51" s="142"/>
      <c r="H51" s="142"/>
      <c r="I51" s="145">
        <f t="shared" si="6"/>
        <v>0</v>
      </c>
      <c r="J51" s="144">
        <f t="shared" si="7"/>
        <v>0</v>
      </c>
      <c r="K51" s="149">
        <f t="shared" si="8"/>
        <v>0</v>
      </c>
    </row>
    <row r="52" spans="2:11" x14ac:dyDescent="0.3">
      <c r="B52" s="21"/>
      <c r="C52" s="33" t="s">
        <v>43</v>
      </c>
      <c r="E52" s="156"/>
      <c r="F52" s="141"/>
      <c r="G52" s="142"/>
      <c r="H52" s="142"/>
      <c r="I52" s="145">
        <f t="shared" si="6"/>
        <v>0</v>
      </c>
      <c r="J52" s="144">
        <f t="shared" si="7"/>
        <v>0</v>
      </c>
      <c r="K52" s="149">
        <f t="shared" si="8"/>
        <v>0</v>
      </c>
    </row>
    <row r="53" spans="2:11" x14ac:dyDescent="0.3">
      <c r="B53" s="43"/>
      <c r="C53" s="47" t="s">
        <v>44</v>
      </c>
      <c r="D53" s="40"/>
      <c r="E53" s="156"/>
      <c r="F53" s="141"/>
      <c r="G53" s="142"/>
      <c r="H53" s="142"/>
      <c r="I53" s="145">
        <f t="shared" si="6"/>
        <v>0</v>
      </c>
      <c r="J53" s="144">
        <f t="shared" si="7"/>
        <v>0</v>
      </c>
      <c r="K53" s="149">
        <f t="shared" si="8"/>
        <v>0</v>
      </c>
    </row>
    <row r="54" spans="2:11" x14ac:dyDescent="0.3">
      <c r="B54" s="43"/>
      <c r="C54" s="47" t="s">
        <v>45</v>
      </c>
      <c r="D54" s="40"/>
      <c r="E54" s="156"/>
      <c r="F54" s="141"/>
      <c r="G54" s="142"/>
      <c r="H54" s="142"/>
      <c r="I54" s="145">
        <f t="shared" si="6"/>
        <v>0</v>
      </c>
      <c r="J54" s="144">
        <f t="shared" si="7"/>
        <v>0</v>
      </c>
      <c r="K54" s="149">
        <f t="shared" si="8"/>
        <v>0</v>
      </c>
    </row>
    <row r="55" spans="2:11" ht="13.5" thickBot="1" x14ac:dyDescent="0.35">
      <c r="B55" s="48"/>
      <c r="C55" s="49" t="s">
        <v>45</v>
      </c>
      <c r="D55" s="40"/>
      <c r="E55" s="156"/>
      <c r="F55" s="141"/>
      <c r="G55" s="142"/>
      <c r="H55" s="142"/>
      <c r="I55" s="145">
        <f t="shared" si="6"/>
        <v>0</v>
      </c>
      <c r="J55" s="144">
        <f t="shared" si="7"/>
        <v>0</v>
      </c>
      <c r="K55" s="149">
        <f t="shared" si="8"/>
        <v>0</v>
      </c>
    </row>
    <row r="56" spans="2:11" ht="13.5" thickBot="1" x14ac:dyDescent="0.35">
      <c r="B56" s="38"/>
      <c r="C56" s="39"/>
      <c r="E56" s="87"/>
      <c r="F56" s="88"/>
      <c r="G56" s="89"/>
      <c r="H56" s="89"/>
      <c r="I56" s="93"/>
      <c r="J56" s="94"/>
      <c r="K56" s="95"/>
    </row>
    <row r="57" spans="2:11" ht="13.5" thickBot="1" x14ac:dyDescent="0.35">
      <c r="B57" s="25"/>
      <c r="C57" s="26" t="s">
        <v>48</v>
      </c>
      <c r="E57" s="90"/>
      <c r="F57" s="91"/>
      <c r="G57" s="92"/>
      <c r="H57" s="92"/>
      <c r="I57" s="150">
        <f>SUM(I47:I56)</f>
        <v>0</v>
      </c>
      <c r="J57" s="150">
        <f>SUM(J47:J56)</f>
        <v>0</v>
      </c>
      <c r="K57" s="151">
        <f>SUM(K47:K56)</f>
        <v>0</v>
      </c>
    </row>
    <row r="59" spans="2:11" ht="13.5" thickBot="1" x14ac:dyDescent="0.35"/>
    <row r="60" spans="2:11" ht="13.5" thickBot="1" x14ac:dyDescent="0.35">
      <c r="B60" s="15" t="s">
        <v>105</v>
      </c>
      <c r="C60" s="16" t="s">
        <v>30</v>
      </c>
      <c r="D60" s="17"/>
      <c r="E60" s="260" t="s">
        <v>105</v>
      </c>
      <c r="F60" s="261"/>
      <c r="G60" s="261"/>
      <c r="H60" s="261"/>
      <c r="I60" s="261"/>
      <c r="J60" s="261"/>
      <c r="K60" s="262"/>
    </row>
    <row r="61" spans="2:11" ht="13.5" thickBot="1" x14ac:dyDescent="0.35">
      <c r="B61" s="27"/>
      <c r="C61" s="32"/>
      <c r="E61" s="96" t="s">
        <v>31</v>
      </c>
      <c r="F61" s="97" t="s">
        <v>32</v>
      </c>
      <c r="G61" s="98" t="s">
        <v>33</v>
      </c>
      <c r="H61" s="98" t="s">
        <v>34</v>
      </c>
      <c r="I61" s="98" t="s">
        <v>35</v>
      </c>
      <c r="J61" s="99" t="s">
        <v>36</v>
      </c>
      <c r="K61" s="100" t="s">
        <v>37</v>
      </c>
    </row>
    <row r="62" spans="2:11" x14ac:dyDescent="0.3">
      <c r="B62" s="21"/>
      <c r="C62" s="33" t="s">
        <v>38</v>
      </c>
      <c r="E62" s="153"/>
      <c r="F62" s="154"/>
      <c r="G62" s="155"/>
      <c r="H62" s="155"/>
      <c r="I62" s="146">
        <f t="shared" ref="I62:I70" si="9">F62*G62</f>
        <v>0</v>
      </c>
      <c r="J62" s="147">
        <f t="shared" ref="J62:J70" si="10">I62*H62</f>
        <v>0</v>
      </c>
      <c r="K62" s="148">
        <f t="shared" ref="K62:K70" si="11">I62+J62</f>
        <v>0</v>
      </c>
    </row>
    <row r="63" spans="2:11" x14ac:dyDescent="0.3">
      <c r="B63" s="21"/>
      <c r="C63" s="34" t="s">
        <v>39</v>
      </c>
      <c r="E63" s="156"/>
      <c r="F63" s="141"/>
      <c r="G63" s="142"/>
      <c r="H63" s="142"/>
      <c r="I63" s="145">
        <f t="shared" si="9"/>
        <v>0</v>
      </c>
      <c r="J63" s="144">
        <f t="shared" si="10"/>
        <v>0</v>
      </c>
      <c r="K63" s="149">
        <f t="shared" si="11"/>
        <v>0</v>
      </c>
    </row>
    <row r="64" spans="2:11" x14ac:dyDescent="0.3">
      <c r="B64" s="23"/>
      <c r="C64" s="35" t="s">
        <v>40</v>
      </c>
      <c r="E64" s="156"/>
      <c r="F64" s="141"/>
      <c r="G64" s="142"/>
      <c r="H64" s="142"/>
      <c r="I64" s="145">
        <f t="shared" si="9"/>
        <v>0</v>
      </c>
      <c r="J64" s="144">
        <f t="shared" si="10"/>
        <v>0</v>
      </c>
      <c r="K64" s="149">
        <f t="shared" si="11"/>
        <v>0</v>
      </c>
    </row>
    <row r="65" spans="2:11" x14ac:dyDescent="0.3">
      <c r="B65" s="36"/>
      <c r="C65" s="37" t="s">
        <v>41</v>
      </c>
      <c r="E65" s="156"/>
      <c r="F65" s="141"/>
      <c r="G65" s="142"/>
      <c r="H65" s="142"/>
      <c r="I65" s="145">
        <f t="shared" si="9"/>
        <v>0</v>
      </c>
      <c r="J65" s="144">
        <f t="shared" si="10"/>
        <v>0</v>
      </c>
      <c r="K65" s="149">
        <f t="shared" si="11"/>
        <v>0</v>
      </c>
    </row>
    <row r="66" spans="2:11" x14ac:dyDescent="0.3">
      <c r="B66" s="36"/>
      <c r="C66" s="37" t="s">
        <v>42</v>
      </c>
      <c r="E66" s="156"/>
      <c r="F66" s="141"/>
      <c r="G66" s="142"/>
      <c r="H66" s="142"/>
      <c r="I66" s="145">
        <f t="shared" si="9"/>
        <v>0</v>
      </c>
      <c r="J66" s="144">
        <f t="shared" si="10"/>
        <v>0</v>
      </c>
      <c r="K66" s="149">
        <f t="shared" si="11"/>
        <v>0</v>
      </c>
    </row>
    <row r="67" spans="2:11" x14ac:dyDescent="0.3">
      <c r="B67" s="21"/>
      <c r="C67" s="33" t="s">
        <v>43</v>
      </c>
      <c r="E67" s="156"/>
      <c r="F67" s="141"/>
      <c r="G67" s="142"/>
      <c r="H67" s="142"/>
      <c r="I67" s="145">
        <f t="shared" si="9"/>
        <v>0</v>
      </c>
      <c r="J67" s="144">
        <f t="shared" si="10"/>
        <v>0</v>
      </c>
      <c r="K67" s="149">
        <f t="shared" si="11"/>
        <v>0</v>
      </c>
    </row>
    <row r="68" spans="2:11" x14ac:dyDescent="0.3">
      <c r="B68" s="43"/>
      <c r="C68" s="47" t="s">
        <v>44</v>
      </c>
      <c r="D68" s="40"/>
      <c r="E68" s="156"/>
      <c r="F68" s="141"/>
      <c r="G68" s="142"/>
      <c r="H68" s="142"/>
      <c r="I68" s="145">
        <f t="shared" si="9"/>
        <v>0</v>
      </c>
      <c r="J68" s="144">
        <f t="shared" si="10"/>
        <v>0</v>
      </c>
      <c r="K68" s="149">
        <f t="shared" si="11"/>
        <v>0</v>
      </c>
    </row>
    <row r="69" spans="2:11" x14ac:dyDescent="0.3">
      <c r="B69" s="43"/>
      <c r="C69" s="47" t="s">
        <v>45</v>
      </c>
      <c r="D69" s="40"/>
      <c r="E69" s="156"/>
      <c r="F69" s="141"/>
      <c r="G69" s="142"/>
      <c r="H69" s="142"/>
      <c r="I69" s="145">
        <f t="shared" si="9"/>
        <v>0</v>
      </c>
      <c r="J69" s="144">
        <f t="shared" si="10"/>
        <v>0</v>
      </c>
      <c r="K69" s="149">
        <f t="shared" si="11"/>
        <v>0</v>
      </c>
    </row>
    <row r="70" spans="2:11" ht="13.5" thickBot="1" x14ac:dyDescent="0.35">
      <c r="B70" s="48"/>
      <c r="C70" s="49" t="s">
        <v>45</v>
      </c>
      <c r="D70" s="40"/>
      <c r="E70" s="156"/>
      <c r="F70" s="141"/>
      <c r="G70" s="142"/>
      <c r="H70" s="142"/>
      <c r="I70" s="145">
        <f t="shared" si="9"/>
        <v>0</v>
      </c>
      <c r="J70" s="144">
        <f t="shared" si="10"/>
        <v>0</v>
      </c>
      <c r="K70" s="149">
        <f t="shared" si="11"/>
        <v>0</v>
      </c>
    </row>
    <row r="71" spans="2:11" ht="13.5" thickBot="1" x14ac:dyDescent="0.35">
      <c r="B71" s="38"/>
      <c r="C71" s="39"/>
      <c r="E71" s="87"/>
      <c r="F71" s="88"/>
      <c r="G71" s="89"/>
      <c r="H71" s="89"/>
      <c r="I71" s="93"/>
      <c r="J71" s="94"/>
      <c r="K71" s="95"/>
    </row>
    <row r="72" spans="2:11" ht="13.5" thickBot="1" x14ac:dyDescent="0.35">
      <c r="B72" s="25"/>
      <c r="C72" s="26" t="s">
        <v>111</v>
      </c>
      <c r="E72" s="90"/>
      <c r="F72" s="91"/>
      <c r="G72" s="92"/>
      <c r="H72" s="92"/>
      <c r="I72" s="150">
        <f>SUM(I62:I71)</f>
        <v>0</v>
      </c>
      <c r="J72" s="150">
        <f>SUM(J62:J71)</f>
        <v>0</v>
      </c>
      <c r="K72" s="151">
        <f>SUM(K62:K71)</f>
        <v>0</v>
      </c>
    </row>
    <row r="74" spans="2:11" ht="13.5" thickBot="1" x14ac:dyDescent="0.35"/>
    <row r="75" spans="2:11" ht="13.5" thickBot="1" x14ac:dyDescent="0.35">
      <c r="B75" s="101"/>
      <c r="C75" s="102" t="s">
        <v>110</v>
      </c>
      <c r="I75" s="152">
        <f>I57+I42+I27+I72</f>
        <v>0</v>
      </c>
      <c r="J75" s="152">
        <f>J57+J42+J27+J72</f>
        <v>0</v>
      </c>
      <c r="K75" s="152">
        <f>K57+K42+K27+K72</f>
        <v>0</v>
      </c>
    </row>
  </sheetData>
  <sheetProtection algorithmName="SHA-512" hashValue="0xJny5hWnfBxtMj9/psJnTcTY0YhOREkMpvdwQC7vJCoOafM/O5aPhSbewUCJTCFuAUWeyjxvRMtCqh3vsnjXQ==" saltValue="6uscsYeEg8s/7YSSqHU6sQ==" spinCount="100000" sheet="1" insertColumns="0" insertRows="0"/>
  <mergeCells count="4">
    <mergeCell ref="E30:K30"/>
    <mergeCell ref="E45:K45"/>
    <mergeCell ref="E15:K15"/>
    <mergeCell ref="E60:K6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R87"/>
  <sheetViews>
    <sheetView topLeftCell="A68" workbookViewId="0">
      <selection activeCell="E72" sqref="E72"/>
    </sheetView>
  </sheetViews>
  <sheetFormatPr defaultColWidth="8.81640625" defaultRowHeight="13" x14ac:dyDescent="0.3"/>
  <cols>
    <col min="1" max="1" width="4.1796875" style="2" customWidth="1"/>
    <col min="2" max="2" width="12.1796875" style="2" customWidth="1"/>
    <col min="3" max="3" width="50" style="2" customWidth="1"/>
    <col min="4" max="4" width="4" style="2" customWidth="1"/>
    <col min="5" max="5" width="12.54296875" style="2" customWidth="1"/>
    <col min="6" max="6" width="13.54296875" style="2" customWidth="1"/>
    <col min="7" max="7" width="14.1796875" style="2" customWidth="1"/>
    <col min="8" max="8" width="13.1796875" style="2" customWidth="1"/>
    <col min="9" max="9" width="12.1796875" style="2" customWidth="1"/>
    <col min="10" max="10" width="13.1796875" style="2" customWidth="1"/>
    <col min="11" max="11" width="11.81640625" style="2" customWidth="1"/>
    <col min="12" max="12" width="12.1796875" style="2" customWidth="1"/>
    <col min="13" max="13" width="12.54296875" style="2" customWidth="1"/>
    <col min="14" max="14" width="13.54296875" style="2" customWidth="1"/>
    <col min="15" max="16" width="13.1796875" style="2" customWidth="1"/>
    <col min="17" max="17" width="13.54296875" style="2" customWidth="1"/>
    <col min="18" max="18" width="13" style="2" customWidth="1"/>
    <col min="19" max="16384" width="8.81640625" style="2"/>
  </cols>
  <sheetData>
    <row r="1" spans="1:18" s="9" customFormat="1" ht="26" x14ac:dyDescent="0.6">
      <c r="A1" s="1" t="s">
        <v>49</v>
      </c>
      <c r="C1" s="10"/>
      <c r="D1" s="11"/>
      <c r="E1" s="11"/>
    </row>
    <row r="2" spans="1:18" ht="27.65" customHeight="1" x14ac:dyDescent="0.3">
      <c r="A2" s="54" t="s">
        <v>1</v>
      </c>
      <c r="C2" s="3"/>
    </row>
    <row r="3" spans="1:18" ht="39" x14ac:dyDescent="0.3">
      <c r="A3" s="2" t="s">
        <v>2</v>
      </c>
      <c r="C3" s="7" t="s">
        <v>3</v>
      </c>
      <c r="D3" s="6"/>
    </row>
    <row r="4" spans="1:18" x14ac:dyDescent="0.3">
      <c r="A4" s="2" t="s">
        <v>20</v>
      </c>
      <c r="C4" s="13"/>
      <c r="D4" s="14"/>
    </row>
    <row r="5" spans="1:18" x14ac:dyDescent="0.3">
      <c r="A5" s="2" t="s">
        <v>4</v>
      </c>
      <c r="C5" s="2" t="s">
        <v>50</v>
      </c>
    </row>
    <row r="6" spans="1:18" x14ac:dyDescent="0.3">
      <c r="C6" s="3" t="s">
        <v>25</v>
      </c>
    </row>
    <row r="7" spans="1:18" x14ac:dyDescent="0.3">
      <c r="C7" s="2" t="s">
        <v>26</v>
      </c>
    </row>
    <row r="8" spans="1:18" ht="26" x14ac:dyDescent="0.3">
      <c r="C8" s="3" t="s">
        <v>51</v>
      </c>
    </row>
    <row r="9" spans="1:18" x14ac:dyDescent="0.3">
      <c r="C9" s="73" t="s">
        <v>52</v>
      </c>
    </row>
    <row r="10" spans="1:18" x14ac:dyDescent="0.3">
      <c r="C10" s="2" t="s">
        <v>29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3.5" thickBot="1" x14ac:dyDescent="0.35">
      <c r="C11" s="5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40" customFormat="1" ht="16.399999999999999" customHeight="1" x14ac:dyDescent="0.3">
      <c r="C12" s="56" t="s">
        <v>53</v>
      </c>
      <c r="E12" s="209" t="s">
        <v>54</v>
      </c>
      <c r="F12" s="210" t="s">
        <v>54</v>
      </c>
      <c r="G12" s="210" t="s">
        <v>54</v>
      </c>
      <c r="H12" s="210" t="s">
        <v>54</v>
      </c>
      <c r="I12" s="210" t="s">
        <v>54</v>
      </c>
      <c r="J12" s="210" t="s">
        <v>54</v>
      </c>
      <c r="K12" s="210" t="s">
        <v>54</v>
      </c>
      <c r="L12" s="210" t="s">
        <v>54</v>
      </c>
      <c r="M12" s="210" t="s">
        <v>54</v>
      </c>
      <c r="N12" s="210" t="s">
        <v>54</v>
      </c>
      <c r="O12" s="210" t="s">
        <v>54</v>
      </c>
      <c r="P12" s="210" t="s">
        <v>54</v>
      </c>
      <c r="Q12" s="210" t="s">
        <v>54</v>
      </c>
      <c r="R12" s="211" t="s">
        <v>54</v>
      </c>
    </row>
    <row r="13" spans="1:18" s="40" customFormat="1" ht="16.399999999999999" customHeight="1" x14ac:dyDescent="0.3">
      <c r="C13" s="56" t="s">
        <v>55</v>
      </c>
      <c r="E13" s="212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213"/>
    </row>
    <row r="14" spans="1:18" s="40" customFormat="1" x14ac:dyDescent="0.3">
      <c r="C14" s="56" t="s">
        <v>56</v>
      </c>
      <c r="E14" s="214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213"/>
    </row>
    <row r="15" spans="1:18" s="40" customFormat="1" x14ac:dyDescent="0.3">
      <c r="C15" s="56" t="s">
        <v>57</v>
      </c>
      <c r="E15" s="215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216"/>
    </row>
    <row r="16" spans="1:18" s="40" customFormat="1" x14ac:dyDescent="0.3">
      <c r="C16" s="56" t="s">
        <v>27</v>
      </c>
      <c r="E16" s="217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218"/>
    </row>
    <row r="17" spans="2:18" ht="13.5" thickBot="1" x14ac:dyDescent="0.35">
      <c r="C17" s="56" t="s">
        <v>58</v>
      </c>
      <c r="E17" s="219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1"/>
    </row>
    <row r="18" spans="2:18" ht="13.5" thickBot="1" x14ac:dyDescent="0.35">
      <c r="C18" s="56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</row>
    <row r="19" spans="2:18" ht="13.5" thickBot="1" x14ac:dyDescent="0.35">
      <c r="B19" s="15" t="s">
        <v>9</v>
      </c>
      <c r="C19" s="186" t="s">
        <v>59</v>
      </c>
      <c r="D19" s="17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4"/>
    </row>
    <row r="20" spans="2:18" ht="13.5" thickBot="1" x14ac:dyDescent="0.35">
      <c r="B20" s="46"/>
      <c r="C20" s="187" t="s">
        <v>88</v>
      </c>
      <c r="D20" s="17"/>
      <c r="E20" s="20" t="s">
        <v>60</v>
      </c>
      <c r="F20" s="20" t="s">
        <v>60</v>
      </c>
      <c r="G20" s="20" t="s">
        <v>60</v>
      </c>
      <c r="H20" s="20" t="s">
        <v>60</v>
      </c>
      <c r="I20" s="20" t="s">
        <v>60</v>
      </c>
      <c r="J20" s="20" t="s">
        <v>60</v>
      </c>
      <c r="K20" s="20" t="s">
        <v>60</v>
      </c>
      <c r="L20" s="20" t="s">
        <v>60</v>
      </c>
      <c r="M20" s="20" t="s">
        <v>60</v>
      </c>
      <c r="N20" s="20" t="s">
        <v>60</v>
      </c>
      <c r="O20" s="20" t="s">
        <v>60</v>
      </c>
      <c r="P20" s="20" t="s">
        <v>60</v>
      </c>
      <c r="Q20" s="20" t="s">
        <v>60</v>
      </c>
      <c r="R20" s="195" t="s">
        <v>60</v>
      </c>
    </row>
    <row r="21" spans="2:18" s="40" customFormat="1" x14ac:dyDescent="0.3">
      <c r="B21" s="181"/>
      <c r="C21" s="188"/>
      <c r="D21" s="44"/>
      <c r="E21" s="161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96"/>
    </row>
    <row r="22" spans="2:18" s="40" customFormat="1" x14ac:dyDescent="0.3">
      <c r="B22" s="181"/>
      <c r="C22" s="189"/>
      <c r="D22" s="44"/>
      <c r="E22" s="161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96"/>
    </row>
    <row r="23" spans="2:18" s="40" customFormat="1" x14ac:dyDescent="0.3">
      <c r="B23" s="182"/>
      <c r="C23" s="190"/>
      <c r="D23" s="44"/>
      <c r="E23" s="156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97"/>
    </row>
    <row r="24" spans="2:18" s="58" customFormat="1" ht="13.5" customHeight="1" x14ac:dyDescent="0.3">
      <c r="B24" s="183"/>
      <c r="C24" s="190"/>
      <c r="D24" s="44"/>
      <c r="E24" s="156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97"/>
    </row>
    <row r="25" spans="2:18" ht="13.5" customHeight="1" x14ac:dyDescent="0.3">
      <c r="B25" s="184"/>
      <c r="C25" s="191" t="s">
        <v>61</v>
      </c>
      <c r="D25" s="30"/>
      <c r="E25" s="198">
        <f t="shared" ref="E25:R25" si="0">SUM(E21:E23)</f>
        <v>0</v>
      </c>
      <c r="F25" s="163">
        <f t="shared" si="0"/>
        <v>0</v>
      </c>
      <c r="G25" s="163">
        <f t="shared" si="0"/>
        <v>0</v>
      </c>
      <c r="H25" s="163">
        <f t="shared" si="0"/>
        <v>0</v>
      </c>
      <c r="I25" s="163">
        <f t="shared" si="0"/>
        <v>0</v>
      </c>
      <c r="J25" s="163">
        <f t="shared" si="0"/>
        <v>0</v>
      </c>
      <c r="K25" s="163">
        <f t="shared" si="0"/>
        <v>0</v>
      </c>
      <c r="L25" s="163">
        <f t="shared" si="0"/>
        <v>0</v>
      </c>
      <c r="M25" s="163">
        <f t="shared" si="0"/>
        <v>0</v>
      </c>
      <c r="N25" s="163">
        <f t="shared" si="0"/>
        <v>0</v>
      </c>
      <c r="O25" s="163">
        <f t="shared" si="0"/>
        <v>0</v>
      </c>
      <c r="P25" s="163">
        <f t="shared" si="0"/>
        <v>0</v>
      </c>
      <c r="Q25" s="163">
        <f t="shared" si="0"/>
        <v>0</v>
      </c>
      <c r="R25" s="199">
        <f t="shared" si="0"/>
        <v>0</v>
      </c>
    </row>
    <row r="26" spans="2:18" x14ac:dyDescent="0.3">
      <c r="B26" s="185"/>
      <c r="C26" s="192" t="s">
        <v>62</v>
      </c>
      <c r="D26" s="30"/>
      <c r="E26" s="198">
        <f>SUM(E25:R25)</f>
        <v>0</v>
      </c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200"/>
    </row>
    <row r="27" spans="2:18" x14ac:dyDescent="0.3">
      <c r="B27" s="185"/>
      <c r="C27" s="192" t="s">
        <v>63</v>
      </c>
      <c r="D27" s="30"/>
      <c r="E27" s="201">
        <f t="shared" ref="E27:R27" si="1">E25*E15</f>
        <v>0</v>
      </c>
      <c r="F27" s="164">
        <f t="shared" si="1"/>
        <v>0</v>
      </c>
      <c r="G27" s="164">
        <f t="shared" si="1"/>
        <v>0</v>
      </c>
      <c r="H27" s="164">
        <f t="shared" si="1"/>
        <v>0</v>
      </c>
      <c r="I27" s="164">
        <f t="shared" si="1"/>
        <v>0</v>
      </c>
      <c r="J27" s="164">
        <f t="shared" si="1"/>
        <v>0</v>
      </c>
      <c r="K27" s="164">
        <f t="shared" si="1"/>
        <v>0</v>
      </c>
      <c r="L27" s="164">
        <f t="shared" si="1"/>
        <v>0</v>
      </c>
      <c r="M27" s="164">
        <f t="shared" si="1"/>
        <v>0</v>
      </c>
      <c r="N27" s="164">
        <f t="shared" si="1"/>
        <v>0</v>
      </c>
      <c r="O27" s="164">
        <f t="shared" si="1"/>
        <v>0</v>
      </c>
      <c r="P27" s="164">
        <f t="shared" si="1"/>
        <v>0</v>
      </c>
      <c r="Q27" s="164">
        <f t="shared" si="1"/>
        <v>0</v>
      </c>
      <c r="R27" s="202">
        <f t="shared" si="1"/>
        <v>0</v>
      </c>
    </row>
    <row r="28" spans="2:18" x14ac:dyDescent="0.3">
      <c r="B28" s="184"/>
      <c r="C28" s="191" t="s">
        <v>64</v>
      </c>
      <c r="D28" s="30"/>
      <c r="E28" s="201">
        <f>SUM(E27:R27)</f>
        <v>0</v>
      </c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203"/>
    </row>
    <row r="29" spans="2:18" x14ac:dyDescent="0.3">
      <c r="B29" s="185"/>
      <c r="C29" s="192" t="s">
        <v>65</v>
      </c>
      <c r="D29" s="30"/>
      <c r="E29" s="204">
        <f t="shared" ref="E29:R29" si="2">E27*E16</f>
        <v>0</v>
      </c>
      <c r="F29" s="165">
        <f t="shared" si="2"/>
        <v>0</v>
      </c>
      <c r="G29" s="165">
        <f t="shared" si="2"/>
        <v>0</v>
      </c>
      <c r="H29" s="165">
        <f t="shared" si="2"/>
        <v>0</v>
      </c>
      <c r="I29" s="165">
        <f t="shared" si="2"/>
        <v>0</v>
      </c>
      <c r="J29" s="165">
        <f t="shared" si="2"/>
        <v>0</v>
      </c>
      <c r="K29" s="165">
        <f t="shared" si="2"/>
        <v>0</v>
      </c>
      <c r="L29" s="165">
        <f t="shared" si="2"/>
        <v>0</v>
      </c>
      <c r="M29" s="165">
        <f t="shared" si="2"/>
        <v>0</v>
      </c>
      <c r="N29" s="165">
        <f t="shared" si="2"/>
        <v>0</v>
      </c>
      <c r="O29" s="165">
        <f t="shared" si="2"/>
        <v>0</v>
      </c>
      <c r="P29" s="165">
        <f t="shared" si="2"/>
        <v>0</v>
      </c>
      <c r="Q29" s="165">
        <f t="shared" si="2"/>
        <v>0</v>
      </c>
      <c r="R29" s="205">
        <f t="shared" si="2"/>
        <v>0</v>
      </c>
    </row>
    <row r="30" spans="2:18" x14ac:dyDescent="0.3">
      <c r="B30" s="185"/>
      <c r="C30" s="192" t="s">
        <v>66</v>
      </c>
      <c r="D30" s="30"/>
      <c r="E30" s="204">
        <f>SUM(E29:R29)</f>
        <v>0</v>
      </c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203"/>
    </row>
    <row r="31" spans="2:18" ht="13.5" thickBot="1" x14ac:dyDescent="0.35">
      <c r="B31" s="184"/>
      <c r="C31" s="191" t="s">
        <v>67</v>
      </c>
      <c r="D31" s="30"/>
      <c r="E31" s="206">
        <f t="shared" ref="E31:R31" si="3">E27+E29</f>
        <v>0</v>
      </c>
      <c r="F31" s="207">
        <f t="shared" si="3"/>
        <v>0</v>
      </c>
      <c r="G31" s="207">
        <f t="shared" si="3"/>
        <v>0</v>
      </c>
      <c r="H31" s="207">
        <f t="shared" si="3"/>
        <v>0</v>
      </c>
      <c r="I31" s="207">
        <f t="shared" si="3"/>
        <v>0</v>
      </c>
      <c r="J31" s="207">
        <f t="shared" si="3"/>
        <v>0</v>
      </c>
      <c r="K31" s="207">
        <f t="shared" si="3"/>
        <v>0</v>
      </c>
      <c r="L31" s="207">
        <f t="shared" si="3"/>
        <v>0</v>
      </c>
      <c r="M31" s="207">
        <f t="shared" si="3"/>
        <v>0</v>
      </c>
      <c r="N31" s="207">
        <f t="shared" si="3"/>
        <v>0</v>
      </c>
      <c r="O31" s="207">
        <f t="shared" si="3"/>
        <v>0</v>
      </c>
      <c r="P31" s="207">
        <f t="shared" si="3"/>
        <v>0</v>
      </c>
      <c r="Q31" s="207">
        <f t="shared" si="3"/>
        <v>0</v>
      </c>
      <c r="R31" s="208">
        <f t="shared" si="3"/>
        <v>0</v>
      </c>
    </row>
    <row r="32" spans="2:18" ht="13.5" thickBot="1" x14ac:dyDescent="0.35">
      <c r="B32" s="184"/>
      <c r="C32" s="193" t="s">
        <v>68</v>
      </c>
      <c r="D32" s="30"/>
      <c r="E32" s="222">
        <f>SUM(E31:R31)</f>
        <v>0</v>
      </c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s="60" customFormat="1" ht="13.5" thickBot="1" x14ac:dyDescent="0.35">
      <c r="B33" s="65"/>
      <c r="C33" s="61"/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3.5" thickBot="1" x14ac:dyDescent="0.35">
      <c r="B34" s="252" t="s">
        <v>13</v>
      </c>
      <c r="C34" s="255" t="s">
        <v>69</v>
      </c>
      <c r="D34" s="17"/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5"/>
    </row>
    <row r="35" spans="2:18" ht="13.5" thickBot="1" x14ac:dyDescent="0.35">
      <c r="B35" s="256"/>
      <c r="C35" s="53" t="s">
        <v>88</v>
      </c>
      <c r="D35" s="17"/>
      <c r="E35" s="20" t="s">
        <v>60</v>
      </c>
      <c r="F35" s="20" t="s">
        <v>60</v>
      </c>
      <c r="G35" s="20" t="s">
        <v>60</v>
      </c>
      <c r="H35" s="20" t="s">
        <v>60</v>
      </c>
      <c r="I35" s="20" t="s">
        <v>60</v>
      </c>
      <c r="J35" s="20" t="s">
        <v>60</v>
      </c>
      <c r="K35" s="20" t="s">
        <v>60</v>
      </c>
      <c r="L35" s="20" t="s">
        <v>60</v>
      </c>
      <c r="M35" s="20" t="s">
        <v>60</v>
      </c>
      <c r="N35" s="20" t="s">
        <v>60</v>
      </c>
      <c r="O35" s="20" t="s">
        <v>60</v>
      </c>
      <c r="P35" s="20" t="s">
        <v>60</v>
      </c>
      <c r="Q35" s="20" t="s">
        <v>60</v>
      </c>
      <c r="R35" s="195" t="s">
        <v>60</v>
      </c>
    </row>
    <row r="36" spans="2:18" s="40" customFormat="1" x14ac:dyDescent="0.3">
      <c r="B36" s="43"/>
      <c r="C36" s="248"/>
      <c r="D36" s="44"/>
      <c r="E36" s="161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96"/>
    </row>
    <row r="37" spans="2:18" s="40" customFormat="1" x14ac:dyDescent="0.3">
      <c r="B37" s="253"/>
      <c r="C37" s="248"/>
      <c r="D37" s="44"/>
      <c r="E37" s="161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96"/>
    </row>
    <row r="38" spans="2:18" s="40" customFormat="1" x14ac:dyDescent="0.3">
      <c r="B38" s="45"/>
      <c r="C38" s="249"/>
      <c r="D38" s="44"/>
      <c r="E38" s="156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97"/>
    </row>
    <row r="39" spans="2:18" s="40" customFormat="1" x14ac:dyDescent="0.3">
      <c r="B39" s="45"/>
      <c r="C39" s="249"/>
      <c r="D39" s="44"/>
      <c r="E39" s="156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97"/>
    </row>
    <row r="40" spans="2:18" ht="13.5" thickBot="1" x14ac:dyDescent="0.35">
      <c r="B40" s="177"/>
      <c r="C40" s="250" t="s">
        <v>70</v>
      </c>
      <c r="D40" s="30"/>
      <c r="E40" s="226">
        <f t="shared" ref="E40:R40" si="4">SUM(E36:E39)</f>
        <v>0</v>
      </c>
      <c r="F40" s="167">
        <f t="shared" si="4"/>
        <v>0</v>
      </c>
      <c r="G40" s="167">
        <f t="shared" si="4"/>
        <v>0</v>
      </c>
      <c r="H40" s="167">
        <f t="shared" si="4"/>
        <v>0</v>
      </c>
      <c r="I40" s="167">
        <f t="shared" si="4"/>
        <v>0</v>
      </c>
      <c r="J40" s="167">
        <f t="shared" si="4"/>
        <v>0</v>
      </c>
      <c r="K40" s="167">
        <f t="shared" si="4"/>
        <v>0</v>
      </c>
      <c r="L40" s="167">
        <f t="shared" si="4"/>
        <v>0</v>
      </c>
      <c r="M40" s="167">
        <f t="shared" si="4"/>
        <v>0</v>
      </c>
      <c r="N40" s="167">
        <f t="shared" si="4"/>
        <v>0</v>
      </c>
      <c r="O40" s="167">
        <f t="shared" si="4"/>
        <v>0</v>
      </c>
      <c r="P40" s="167">
        <f t="shared" si="4"/>
        <v>0</v>
      </c>
      <c r="Q40" s="167">
        <f t="shared" si="4"/>
        <v>0</v>
      </c>
      <c r="R40" s="227">
        <f t="shared" si="4"/>
        <v>0</v>
      </c>
    </row>
    <row r="41" spans="2:18" ht="13.5" thickBot="1" x14ac:dyDescent="0.35">
      <c r="B41" s="177"/>
      <c r="C41" s="251" t="s">
        <v>71</v>
      </c>
      <c r="D41" s="30"/>
      <c r="E41" s="226">
        <f>SUM(E40:R40)</f>
        <v>0</v>
      </c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228"/>
    </row>
    <row r="42" spans="2:18" ht="13.5" thickBot="1" x14ac:dyDescent="0.35">
      <c r="B42" s="177"/>
      <c r="C42" s="251" t="s">
        <v>72</v>
      </c>
      <c r="D42" s="30"/>
      <c r="E42" s="229">
        <f t="shared" ref="E42:R42" si="5">E40*E15</f>
        <v>0</v>
      </c>
      <c r="F42" s="165">
        <f t="shared" si="5"/>
        <v>0</v>
      </c>
      <c r="G42" s="165">
        <f t="shared" si="5"/>
        <v>0</v>
      </c>
      <c r="H42" s="165">
        <f t="shared" si="5"/>
        <v>0</v>
      </c>
      <c r="I42" s="165">
        <f t="shared" si="5"/>
        <v>0</v>
      </c>
      <c r="J42" s="165">
        <f t="shared" si="5"/>
        <v>0</v>
      </c>
      <c r="K42" s="165">
        <f t="shared" si="5"/>
        <v>0</v>
      </c>
      <c r="L42" s="165">
        <f t="shared" si="5"/>
        <v>0</v>
      </c>
      <c r="M42" s="165">
        <f t="shared" si="5"/>
        <v>0</v>
      </c>
      <c r="N42" s="165">
        <f t="shared" si="5"/>
        <v>0</v>
      </c>
      <c r="O42" s="165">
        <f t="shared" si="5"/>
        <v>0</v>
      </c>
      <c r="P42" s="165">
        <f t="shared" si="5"/>
        <v>0</v>
      </c>
      <c r="Q42" s="165">
        <f t="shared" si="5"/>
        <v>0</v>
      </c>
      <c r="R42" s="205">
        <f t="shared" si="5"/>
        <v>0</v>
      </c>
    </row>
    <row r="43" spans="2:18" ht="13.5" thickBot="1" x14ac:dyDescent="0.35">
      <c r="B43" s="177"/>
      <c r="C43" s="251" t="s">
        <v>73</v>
      </c>
      <c r="D43" s="30"/>
      <c r="E43" s="229">
        <f>SUM(E42:R42)</f>
        <v>0</v>
      </c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230"/>
    </row>
    <row r="44" spans="2:18" x14ac:dyDescent="0.3">
      <c r="B44" s="177"/>
      <c r="C44" s="180" t="s">
        <v>74</v>
      </c>
      <c r="D44" s="30"/>
      <c r="E44" s="229">
        <f t="shared" ref="E44:R44" si="6">E42*E16</f>
        <v>0</v>
      </c>
      <c r="F44" s="165">
        <f t="shared" si="6"/>
        <v>0</v>
      </c>
      <c r="G44" s="165">
        <f t="shared" si="6"/>
        <v>0</v>
      </c>
      <c r="H44" s="165">
        <f t="shared" si="6"/>
        <v>0</v>
      </c>
      <c r="I44" s="165">
        <f t="shared" si="6"/>
        <v>0</v>
      </c>
      <c r="J44" s="165">
        <f t="shared" si="6"/>
        <v>0</v>
      </c>
      <c r="K44" s="165">
        <f t="shared" si="6"/>
        <v>0</v>
      </c>
      <c r="L44" s="165">
        <f t="shared" si="6"/>
        <v>0</v>
      </c>
      <c r="M44" s="165">
        <f t="shared" si="6"/>
        <v>0</v>
      </c>
      <c r="N44" s="165">
        <f t="shared" si="6"/>
        <v>0</v>
      </c>
      <c r="O44" s="165">
        <f t="shared" si="6"/>
        <v>0</v>
      </c>
      <c r="P44" s="165">
        <f t="shared" si="6"/>
        <v>0</v>
      </c>
      <c r="Q44" s="165">
        <f t="shared" si="6"/>
        <v>0</v>
      </c>
      <c r="R44" s="205">
        <f t="shared" si="6"/>
        <v>0</v>
      </c>
    </row>
    <row r="45" spans="2:18" x14ac:dyDescent="0.3">
      <c r="B45" s="177"/>
      <c r="C45" s="180" t="s">
        <v>75</v>
      </c>
      <c r="D45" s="30"/>
      <c r="E45" s="231">
        <f>SUM(E44:R44)</f>
        <v>0</v>
      </c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230"/>
    </row>
    <row r="46" spans="2:18" ht="13.5" thickBot="1" x14ac:dyDescent="0.35">
      <c r="B46" s="177"/>
      <c r="C46" s="180" t="s">
        <v>76</v>
      </c>
      <c r="D46" s="30"/>
      <c r="E46" s="232">
        <f t="shared" ref="E46:R46" si="7">E42+E44</f>
        <v>0</v>
      </c>
      <c r="F46" s="207">
        <f t="shared" si="7"/>
        <v>0</v>
      </c>
      <c r="G46" s="207">
        <f t="shared" si="7"/>
        <v>0</v>
      </c>
      <c r="H46" s="207">
        <f t="shared" si="7"/>
        <v>0</v>
      </c>
      <c r="I46" s="207">
        <f t="shared" si="7"/>
        <v>0</v>
      </c>
      <c r="J46" s="207">
        <f t="shared" si="7"/>
        <v>0</v>
      </c>
      <c r="K46" s="207">
        <f t="shared" si="7"/>
        <v>0</v>
      </c>
      <c r="L46" s="207">
        <f t="shared" si="7"/>
        <v>0</v>
      </c>
      <c r="M46" s="207">
        <f t="shared" si="7"/>
        <v>0</v>
      </c>
      <c r="N46" s="207">
        <f t="shared" si="7"/>
        <v>0</v>
      </c>
      <c r="O46" s="207">
        <f t="shared" si="7"/>
        <v>0</v>
      </c>
      <c r="P46" s="207">
        <f t="shared" si="7"/>
        <v>0</v>
      </c>
      <c r="Q46" s="207">
        <f t="shared" si="7"/>
        <v>0</v>
      </c>
      <c r="R46" s="208">
        <f t="shared" si="7"/>
        <v>0</v>
      </c>
    </row>
    <row r="47" spans="2:18" ht="13.5" thickBot="1" x14ac:dyDescent="0.35">
      <c r="B47" s="25"/>
      <c r="C47" s="250" t="s">
        <v>77</v>
      </c>
      <c r="D47" s="30"/>
      <c r="E47" s="233">
        <f>SUM(E46:R46)</f>
        <v>0</v>
      </c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2:18" s="60" customFormat="1" ht="13.5" thickBot="1" x14ac:dyDescent="0.35">
      <c r="B48" s="65"/>
      <c r="C48" s="61"/>
      <c r="D48" s="61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</row>
    <row r="49" spans="2:18" ht="13.5" thickBot="1" x14ac:dyDescent="0.35">
      <c r="B49" s="173" t="s">
        <v>15</v>
      </c>
      <c r="C49" s="174" t="s">
        <v>78</v>
      </c>
      <c r="D49" s="30"/>
      <c r="E49" s="234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6"/>
    </row>
    <row r="50" spans="2:18" ht="13.5" thickBot="1" x14ac:dyDescent="0.35">
      <c r="B50" s="27"/>
      <c r="C50" s="28" t="s">
        <v>88</v>
      </c>
      <c r="D50" s="17"/>
      <c r="E50" s="20" t="s">
        <v>60</v>
      </c>
      <c r="F50" s="20" t="s">
        <v>60</v>
      </c>
      <c r="G50" s="20" t="s">
        <v>60</v>
      </c>
      <c r="H50" s="20" t="s">
        <v>60</v>
      </c>
      <c r="I50" s="20" t="s">
        <v>60</v>
      </c>
      <c r="J50" s="20" t="s">
        <v>60</v>
      </c>
      <c r="K50" s="20" t="s">
        <v>60</v>
      </c>
      <c r="L50" s="20" t="s">
        <v>60</v>
      </c>
      <c r="M50" s="20" t="s">
        <v>60</v>
      </c>
      <c r="N50" s="20" t="s">
        <v>60</v>
      </c>
      <c r="O50" s="20" t="s">
        <v>60</v>
      </c>
      <c r="P50" s="20" t="s">
        <v>60</v>
      </c>
      <c r="Q50" s="20" t="s">
        <v>60</v>
      </c>
      <c r="R50" s="195" t="s">
        <v>60</v>
      </c>
    </row>
    <row r="51" spans="2:18" s="40" customFormat="1" x14ac:dyDescent="0.3">
      <c r="B51" s="43"/>
      <c r="C51" s="159"/>
      <c r="E51" s="161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96"/>
    </row>
    <row r="52" spans="2:18" s="40" customFormat="1" x14ac:dyDescent="0.3">
      <c r="B52" s="43"/>
      <c r="C52" s="160"/>
      <c r="E52" s="161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96"/>
    </row>
    <row r="53" spans="2:18" s="40" customFormat="1" x14ac:dyDescent="0.3">
      <c r="B53" s="45"/>
      <c r="C53" s="175"/>
      <c r="D53" s="44"/>
      <c r="E53" s="156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97"/>
    </row>
    <row r="54" spans="2:18" s="40" customFormat="1" x14ac:dyDescent="0.3">
      <c r="B54" s="45"/>
      <c r="C54" s="176"/>
      <c r="D54" s="44"/>
      <c r="E54" s="156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97"/>
    </row>
    <row r="55" spans="2:18" x14ac:dyDescent="0.3">
      <c r="B55" s="177"/>
      <c r="C55" s="178" t="s">
        <v>79</v>
      </c>
      <c r="D55" s="30"/>
      <c r="E55" s="226">
        <f t="shared" ref="E55:R55" si="8">SUM(E51:E54)</f>
        <v>0</v>
      </c>
      <c r="F55" s="167">
        <f t="shared" si="8"/>
        <v>0</v>
      </c>
      <c r="G55" s="167">
        <f t="shared" si="8"/>
        <v>0</v>
      </c>
      <c r="H55" s="167">
        <f t="shared" si="8"/>
        <v>0</v>
      </c>
      <c r="I55" s="167">
        <f t="shared" si="8"/>
        <v>0</v>
      </c>
      <c r="J55" s="167">
        <f t="shared" si="8"/>
        <v>0</v>
      </c>
      <c r="K55" s="167">
        <f t="shared" si="8"/>
        <v>0</v>
      </c>
      <c r="L55" s="167">
        <f t="shared" si="8"/>
        <v>0</v>
      </c>
      <c r="M55" s="167">
        <f t="shared" si="8"/>
        <v>0</v>
      </c>
      <c r="N55" s="167">
        <f t="shared" si="8"/>
        <v>0</v>
      </c>
      <c r="O55" s="167">
        <f t="shared" si="8"/>
        <v>0</v>
      </c>
      <c r="P55" s="167">
        <f t="shared" si="8"/>
        <v>0</v>
      </c>
      <c r="Q55" s="167">
        <f t="shared" si="8"/>
        <v>0</v>
      </c>
      <c r="R55" s="227">
        <f t="shared" si="8"/>
        <v>0</v>
      </c>
    </row>
    <row r="56" spans="2:18" x14ac:dyDescent="0.3">
      <c r="B56" s="179"/>
      <c r="C56" s="178" t="s">
        <v>80</v>
      </c>
      <c r="D56" s="30"/>
      <c r="E56" s="237">
        <f>SUM(E55:R55)</f>
        <v>0</v>
      </c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228"/>
    </row>
    <row r="57" spans="2:18" x14ac:dyDescent="0.3">
      <c r="B57" s="179"/>
      <c r="C57" s="178" t="s">
        <v>81</v>
      </c>
      <c r="D57" s="30"/>
      <c r="E57" s="231">
        <f t="shared" ref="E57:R57" si="9">E55*E15</f>
        <v>0</v>
      </c>
      <c r="F57" s="165">
        <f t="shared" si="9"/>
        <v>0</v>
      </c>
      <c r="G57" s="165">
        <f t="shared" si="9"/>
        <v>0</v>
      </c>
      <c r="H57" s="165">
        <f t="shared" si="9"/>
        <v>0</v>
      </c>
      <c r="I57" s="165">
        <f t="shared" si="9"/>
        <v>0</v>
      </c>
      <c r="J57" s="165">
        <f t="shared" si="9"/>
        <v>0</v>
      </c>
      <c r="K57" s="165">
        <f t="shared" si="9"/>
        <v>0</v>
      </c>
      <c r="L57" s="165">
        <f t="shared" si="9"/>
        <v>0</v>
      </c>
      <c r="M57" s="165">
        <f t="shared" si="9"/>
        <v>0</v>
      </c>
      <c r="N57" s="165">
        <f t="shared" si="9"/>
        <v>0</v>
      </c>
      <c r="O57" s="165">
        <f t="shared" si="9"/>
        <v>0</v>
      </c>
      <c r="P57" s="165">
        <f t="shared" si="9"/>
        <v>0</v>
      </c>
      <c r="Q57" s="165">
        <f t="shared" si="9"/>
        <v>0</v>
      </c>
      <c r="R57" s="205">
        <f t="shared" si="9"/>
        <v>0</v>
      </c>
    </row>
    <row r="58" spans="2:18" x14ac:dyDescent="0.3">
      <c r="B58" s="177"/>
      <c r="C58" s="180" t="s">
        <v>82</v>
      </c>
      <c r="D58" s="30"/>
      <c r="E58" s="229">
        <f>SUM(E57:R57)</f>
        <v>0</v>
      </c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230"/>
    </row>
    <row r="59" spans="2:18" x14ac:dyDescent="0.3">
      <c r="B59" s="177"/>
      <c r="C59" s="178" t="s">
        <v>83</v>
      </c>
      <c r="D59" s="30"/>
      <c r="E59" s="229">
        <f t="shared" ref="E59:R59" si="10">E57*E16</f>
        <v>0</v>
      </c>
      <c r="F59" s="165">
        <f t="shared" si="10"/>
        <v>0</v>
      </c>
      <c r="G59" s="165">
        <f t="shared" si="10"/>
        <v>0</v>
      </c>
      <c r="H59" s="165">
        <f t="shared" si="10"/>
        <v>0</v>
      </c>
      <c r="I59" s="165">
        <f t="shared" si="10"/>
        <v>0</v>
      </c>
      <c r="J59" s="165">
        <f t="shared" si="10"/>
        <v>0</v>
      </c>
      <c r="K59" s="165">
        <f t="shared" si="10"/>
        <v>0</v>
      </c>
      <c r="L59" s="165">
        <f t="shared" si="10"/>
        <v>0</v>
      </c>
      <c r="M59" s="165">
        <f t="shared" si="10"/>
        <v>0</v>
      </c>
      <c r="N59" s="165">
        <f t="shared" si="10"/>
        <v>0</v>
      </c>
      <c r="O59" s="165">
        <f t="shared" si="10"/>
        <v>0</v>
      </c>
      <c r="P59" s="165">
        <f t="shared" si="10"/>
        <v>0</v>
      </c>
      <c r="Q59" s="165">
        <f t="shared" si="10"/>
        <v>0</v>
      </c>
      <c r="R59" s="205">
        <f t="shared" si="10"/>
        <v>0</v>
      </c>
    </row>
    <row r="60" spans="2:18" x14ac:dyDescent="0.3">
      <c r="B60" s="177"/>
      <c r="C60" s="178" t="s">
        <v>84</v>
      </c>
      <c r="D60" s="30"/>
      <c r="E60" s="231">
        <f>SUM(E59:R59)</f>
        <v>0</v>
      </c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230"/>
    </row>
    <row r="61" spans="2:18" ht="13.5" thickBot="1" x14ac:dyDescent="0.35">
      <c r="B61" s="177"/>
      <c r="C61" s="178" t="s">
        <v>85</v>
      </c>
      <c r="D61" s="30"/>
      <c r="E61" s="232">
        <f t="shared" ref="E61:R61" si="11">E57+E59</f>
        <v>0</v>
      </c>
      <c r="F61" s="207">
        <f t="shared" si="11"/>
        <v>0</v>
      </c>
      <c r="G61" s="207">
        <f t="shared" si="11"/>
        <v>0</v>
      </c>
      <c r="H61" s="207">
        <f t="shared" si="11"/>
        <v>0</v>
      </c>
      <c r="I61" s="207">
        <f t="shared" si="11"/>
        <v>0</v>
      </c>
      <c r="J61" s="207">
        <f t="shared" si="11"/>
        <v>0</v>
      </c>
      <c r="K61" s="207">
        <f t="shared" si="11"/>
        <v>0</v>
      </c>
      <c r="L61" s="207">
        <f t="shared" si="11"/>
        <v>0</v>
      </c>
      <c r="M61" s="207">
        <f t="shared" si="11"/>
        <v>0</v>
      </c>
      <c r="N61" s="207">
        <f t="shared" si="11"/>
        <v>0</v>
      </c>
      <c r="O61" s="207">
        <f t="shared" si="11"/>
        <v>0</v>
      </c>
      <c r="P61" s="207">
        <f t="shared" si="11"/>
        <v>0</v>
      </c>
      <c r="Q61" s="207">
        <f t="shared" si="11"/>
        <v>0</v>
      </c>
      <c r="R61" s="208">
        <f t="shared" si="11"/>
        <v>0</v>
      </c>
    </row>
    <row r="62" spans="2:18" ht="13.5" thickBot="1" x14ac:dyDescent="0.35">
      <c r="B62" s="25"/>
      <c r="C62" s="166" t="s">
        <v>86</v>
      </c>
      <c r="D62" s="30"/>
      <c r="E62" s="233">
        <f>SUM(E61:R61)</f>
        <v>0</v>
      </c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2:18" ht="13.5" thickBot="1" x14ac:dyDescent="0.35">
      <c r="B63" s="172"/>
      <c r="C63" s="61"/>
      <c r="D63" s="61"/>
      <c r="E63" s="63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4" spans="2:18" ht="15" customHeight="1" thickBot="1" x14ac:dyDescent="0.35">
      <c r="B64" s="263" t="s">
        <v>87</v>
      </c>
      <c r="C64" s="264"/>
      <c r="D64" s="30"/>
      <c r="E64" s="234"/>
      <c r="F64" s="235"/>
      <c r="G64" s="235"/>
      <c r="H64" s="235"/>
      <c r="I64" s="235"/>
      <c r="J64" s="235"/>
      <c r="K64" s="235"/>
      <c r="L64" s="235"/>
      <c r="M64" s="235"/>
      <c r="N64" s="235"/>
      <c r="O64" s="235"/>
      <c r="P64" s="235"/>
      <c r="Q64" s="235"/>
      <c r="R64" s="236"/>
    </row>
    <row r="65" spans="2:18" ht="13.5" thickBot="1" x14ac:dyDescent="0.35">
      <c r="B65" s="27"/>
      <c r="C65" s="28" t="s">
        <v>88</v>
      </c>
      <c r="D65" s="17"/>
      <c r="E65" s="20" t="s">
        <v>60</v>
      </c>
      <c r="F65" s="20" t="s">
        <v>60</v>
      </c>
      <c r="G65" s="20" t="s">
        <v>60</v>
      </c>
      <c r="H65" s="20" t="s">
        <v>60</v>
      </c>
      <c r="I65" s="20" t="s">
        <v>60</v>
      </c>
      <c r="J65" s="20" t="s">
        <v>60</v>
      </c>
      <c r="K65" s="20" t="s">
        <v>60</v>
      </c>
      <c r="L65" s="20" t="s">
        <v>60</v>
      </c>
      <c r="M65" s="20" t="s">
        <v>60</v>
      </c>
      <c r="N65" s="20" t="s">
        <v>60</v>
      </c>
      <c r="O65" s="20" t="s">
        <v>60</v>
      </c>
      <c r="P65" s="20" t="s">
        <v>60</v>
      </c>
      <c r="Q65" s="20" t="s">
        <v>60</v>
      </c>
      <c r="R65" s="195" t="s">
        <v>60</v>
      </c>
    </row>
    <row r="66" spans="2:18" x14ac:dyDescent="0.3">
      <c r="B66" s="43"/>
      <c r="C66" s="159"/>
      <c r="D66" s="40"/>
      <c r="E66" s="161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96"/>
    </row>
    <row r="67" spans="2:18" x14ac:dyDescent="0.3">
      <c r="B67" s="43"/>
      <c r="C67" s="160"/>
      <c r="D67" s="40"/>
      <c r="E67" s="161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96"/>
    </row>
    <row r="68" spans="2:18" x14ac:dyDescent="0.3">
      <c r="B68" s="45"/>
      <c r="C68" s="265"/>
      <c r="D68" s="44"/>
      <c r="E68" s="156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97"/>
    </row>
    <row r="69" spans="2:18" x14ac:dyDescent="0.3">
      <c r="B69" s="45"/>
      <c r="C69" s="176"/>
      <c r="D69" s="44"/>
      <c r="E69" s="156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97"/>
    </row>
    <row r="70" spans="2:18" x14ac:dyDescent="0.3">
      <c r="B70" s="177"/>
      <c r="C70" s="178" t="s">
        <v>89</v>
      </c>
      <c r="D70" s="30"/>
      <c r="E70" s="226">
        <f t="shared" ref="E70:R70" si="12">SUM(E66:E69)</f>
        <v>0</v>
      </c>
      <c r="F70" s="167">
        <f t="shared" si="12"/>
        <v>0</v>
      </c>
      <c r="G70" s="167">
        <f t="shared" si="12"/>
        <v>0</v>
      </c>
      <c r="H70" s="167">
        <f t="shared" si="12"/>
        <v>0</v>
      </c>
      <c r="I70" s="167">
        <f t="shared" si="12"/>
        <v>0</v>
      </c>
      <c r="J70" s="167">
        <f t="shared" si="12"/>
        <v>0</v>
      </c>
      <c r="K70" s="167">
        <f t="shared" si="12"/>
        <v>0</v>
      </c>
      <c r="L70" s="167">
        <f t="shared" si="12"/>
        <v>0</v>
      </c>
      <c r="M70" s="167">
        <f t="shared" si="12"/>
        <v>0</v>
      </c>
      <c r="N70" s="167">
        <f t="shared" si="12"/>
        <v>0</v>
      </c>
      <c r="O70" s="167">
        <f t="shared" si="12"/>
        <v>0</v>
      </c>
      <c r="P70" s="167">
        <f t="shared" si="12"/>
        <v>0</v>
      </c>
      <c r="Q70" s="167">
        <f t="shared" si="12"/>
        <v>0</v>
      </c>
      <c r="R70" s="227">
        <f t="shared" si="12"/>
        <v>0</v>
      </c>
    </row>
    <row r="71" spans="2:18" x14ac:dyDescent="0.3">
      <c r="B71" s="179"/>
      <c r="C71" s="178" t="s">
        <v>90</v>
      </c>
      <c r="D71" s="30"/>
      <c r="E71" s="237">
        <f>SUM(E70:R70)</f>
        <v>0</v>
      </c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228"/>
    </row>
    <row r="72" spans="2:18" x14ac:dyDescent="0.3">
      <c r="B72" s="179"/>
      <c r="C72" s="178" t="s">
        <v>91</v>
      </c>
      <c r="D72" s="30"/>
      <c r="E72" s="231">
        <f>E70*E15</f>
        <v>0</v>
      </c>
      <c r="F72" s="231">
        <f t="shared" ref="F72:R72" si="13">F70*F15</f>
        <v>0</v>
      </c>
      <c r="G72" s="231">
        <f t="shared" si="13"/>
        <v>0</v>
      </c>
      <c r="H72" s="231">
        <f t="shared" si="13"/>
        <v>0</v>
      </c>
      <c r="I72" s="231">
        <f t="shared" si="13"/>
        <v>0</v>
      </c>
      <c r="J72" s="231">
        <f t="shared" si="13"/>
        <v>0</v>
      </c>
      <c r="K72" s="231">
        <f t="shared" si="13"/>
        <v>0</v>
      </c>
      <c r="L72" s="231">
        <f t="shared" si="13"/>
        <v>0</v>
      </c>
      <c r="M72" s="231">
        <f t="shared" si="13"/>
        <v>0</v>
      </c>
      <c r="N72" s="231">
        <f t="shared" si="13"/>
        <v>0</v>
      </c>
      <c r="O72" s="231">
        <f t="shared" si="13"/>
        <v>0</v>
      </c>
      <c r="P72" s="231">
        <f t="shared" si="13"/>
        <v>0</v>
      </c>
      <c r="Q72" s="231">
        <f t="shared" si="13"/>
        <v>0</v>
      </c>
      <c r="R72" s="266">
        <f t="shared" si="13"/>
        <v>0</v>
      </c>
    </row>
    <row r="73" spans="2:18" x14ac:dyDescent="0.3">
      <c r="B73" s="177"/>
      <c r="C73" s="180" t="s">
        <v>92</v>
      </c>
      <c r="D73" s="30"/>
      <c r="E73" s="229">
        <f>SUM(E72:R72)</f>
        <v>0</v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230"/>
    </row>
    <row r="74" spans="2:18" x14ac:dyDescent="0.3">
      <c r="B74" s="177"/>
      <c r="C74" s="178" t="s">
        <v>93</v>
      </c>
      <c r="D74" s="30"/>
      <c r="E74" s="229">
        <f>E72*E16</f>
        <v>0</v>
      </c>
      <c r="F74" s="229">
        <f t="shared" ref="F74:R74" si="14">F72*F16</f>
        <v>0</v>
      </c>
      <c r="G74" s="229">
        <f t="shared" si="14"/>
        <v>0</v>
      </c>
      <c r="H74" s="229">
        <f t="shared" si="14"/>
        <v>0</v>
      </c>
      <c r="I74" s="229">
        <f t="shared" si="14"/>
        <v>0</v>
      </c>
      <c r="J74" s="229">
        <f t="shared" si="14"/>
        <v>0</v>
      </c>
      <c r="K74" s="229">
        <f t="shared" si="14"/>
        <v>0</v>
      </c>
      <c r="L74" s="229">
        <f t="shared" si="14"/>
        <v>0</v>
      </c>
      <c r="M74" s="229">
        <f t="shared" si="14"/>
        <v>0</v>
      </c>
      <c r="N74" s="229">
        <f t="shared" si="14"/>
        <v>0</v>
      </c>
      <c r="O74" s="229">
        <f t="shared" si="14"/>
        <v>0</v>
      </c>
      <c r="P74" s="229">
        <f t="shared" si="14"/>
        <v>0</v>
      </c>
      <c r="Q74" s="229">
        <f t="shared" si="14"/>
        <v>0</v>
      </c>
      <c r="R74" s="267">
        <f t="shared" si="14"/>
        <v>0</v>
      </c>
    </row>
    <row r="75" spans="2:18" x14ac:dyDescent="0.3">
      <c r="B75" s="177"/>
      <c r="C75" s="178" t="s">
        <v>94</v>
      </c>
      <c r="D75" s="30"/>
      <c r="E75" s="231">
        <f>SUM(E74:R74)</f>
        <v>0</v>
      </c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230"/>
    </row>
    <row r="76" spans="2:18" ht="13.5" thickBot="1" x14ac:dyDescent="0.35">
      <c r="B76" s="177"/>
      <c r="C76" s="178" t="s">
        <v>95</v>
      </c>
      <c r="D76" s="30"/>
      <c r="E76" s="232">
        <f t="shared" ref="E76:R76" si="15">E72+E74</f>
        <v>0</v>
      </c>
      <c r="F76" s="207">
        <f t="shared" si="15"/>
        <v>0</v>
      </c>
      <c r="G76" s="207">
        <f t="shared" si="15"/>
        <v>0</v>
      </c>
      <c r="H76" s="207">
        <f t="shared" si="15"/>
        <v>0</v>
      </c>
      <c r="I76" s="207">
        <f t="shared" si="15"/>
        <v>0</v>
      </c>
      <c r="J76" s="207">
        <f t="shared" si="15"/>
        <v>0</v>
      </c>
      <c r="K76" s="207">
        <f t="shared" si="15"/>
        <v>0</v>
      </c>
      <c r="L76" s="207">
        <f t="shared" si="15"/>
        <v>0</v>
      </c>
      <c r="M76" s="207">
        <f t="shared" si="15"/>
        <v>0</v>
      </c>
      <c r="N76" s="207">
        <f t="shared" si="15"/>
        <v>0</v>
      </c>
      <c r="O76" s="207">
        <f t="shared" si="15"/>
        <v>0</v>
      </c>
      <c r="P76" s="207">
        <f t="shared" si="15"/>
        <v>0</v>
      </c>
      <c r="Q76" s="207">
        <f t="shared" si="15"/>
        <v>0</v>
      </c>
      <c r="R76" s="208">
        <f t="shared" si="15"/>
        <v>0</v>
      </c>
    </row>
    <row r="77" spans="2:18" ht="13.5" thickBot="1" x14ac:dyDescent="0.35">
      <c r="B77" s="25"/>
      <c r="C77" s="166" t="s">
        <v>96</v>
      </c>
      <c r="D77" s="30"/>
      <c r="E77" s="233">
        <f>SUM(E76:R76)</f>
        <v>0</v>
      </c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</row>
    <row r="78" spans="2:18" s="60" customFormat="1" ht="13.5" thickBot="1" x14ac:dyDescent="0.35">
      <c r="B78" s="65"/>
      <c r="C78" s="61"/>
      <c r="D78" s="61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</row>
    <row r="79" spans="2:18" s="60" customFormat="1" ht="15.65" customHeight="1" thickBot="1" x14ac:dyDescent="0.35">
      <c r="B79" s="263" t="s">
        <v>112</v>
      </c>
      <c r="C79" s="264"/>
      <c r="D79" s="61"/>
      <c r="E79" s="240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2"/>
    </row>
    <row r="80" spans="2:18" x14ac:dyDescent="0.3">
      <c r="B80" s="254"/>
      <c r="C80" s="169" t="s">
        <v>97</v>
      </c>
      <c r="D80" s="22"/>
      <c r="E80" s="226">
        <f t="shared" ref="E80:R80" si="16">SUM(E25,E40,E55,E70)</f>
        <v>0</v>
      </c>
      <c r="F80" s="167">
        <f t="shared" si="16"/>
        <v>0</v>
      </c>
      <c r="G80" s="167">
        <f t="shared" si="16"/>
        <v>0</v>
      </c>
      <c r="H80" s="167">
        <f t="shared" si="16"/>
        <v>0</v>
      </c>
      <c r="I80" s="167">
        <f t="shared" si="16"/>
        <v>0</v>
      </c>
      <c r="J80" s="167">
        <f t="shared" si="16"/>
        <v>0</v>
      </c>
      <c r="K80" s="167">
        <f t="shared" si="16"/>
        <v>0</v>
      </c>
      <c r="L80" s="167">
        <f t="shared" si="16"/>
        <v>0</v>
      </c>
      <c r="M80" s="167">
        <f t="shared" si="16"/>
        <v>0</v>
      </c>
      <c r="N80" s="167">
        <f t="shared" si="16"/>
        <v>0</v>
      </c>
      <c r="O80" s="167">
        <f t="shared" si="16"/>
        <v>0</v>
      </c>
      <c r="P80" s="167">
        <f t="shared" si="16"/>
        <v>0</v>
      </c>
      <c r="Q80" s="167">
        <f t="shared" si="16"/>
        <v>0</v>
      </c>
      <c r="R80" s="227">
        <f t="shared" si="16"/>
        <v>0</v>
      </c>
    </row>
    <row r="81" spans="2:18" x14ac:dyDescent="0.3">
      <c r="B81" s="68"/>
      <c r="C81" s="178" t="s">
        <v>98</v>
      </c>
      <c r="D81" s="22"/>
      <c r="E81" s="226">
        <f>E56+E41+E26+E71</f>
        <v>0</v>
      </c>
      <c r="F81" s="71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243"/>
    </row>
    <row r="82" spans="2:18" x14ac:dyDescent="0.3">
      <c r="B82" s="66"/>
      <c r="C82" s="169" t="s">
        <v>99</v>
      </c>
      <c r="D82" s="22"/>
      <c r="E82" s="244">
        <f>SUM(E27,E42,E57,E72)</f>
        <v>0</v>
      </c>
      <c r="F82" s="168">
        <f t="shared" ref="F82:R82" si="17">SUM(F27,F42,F57,F72)</f>
        <v>0</v>
      </c>
      <c r="G82" s="168">
        <f t="shared" si="17"/>
        <v>0</v>
      </c>
      <c r="H82" s="168">
        <f t="shared" si="17"/>
        <v>0</v>
      </c>
      <c r="I82" s="168">
        <f t="shared" si="17"/>
        <v>0</v>
      </c>
      <c r="J82" s="168">
        <f t="shared" si="17"/>
        <v>0</v>
      </c>
      <c r="K82" s="168">
        <f t="shared" si="17"/>
        <v>0</v>
      </c>
      <c r="L82" s="168">
        <f t="shared" si="17"/>
        <v>0</v>
      </c>
      <c r="M82" s="168">
        <f t="shared" si="17"/>
        <v>0</v>
      </c>
      <c r="N82" s="168">
        <f t="shared" si="17"/>
        <v>0</v>
      </c>
      <c r="O82" s="168">
        <f t="shared" si="17"/>
        <v>0</v>
      </c>
      <c r="P82" s="168">
        <f t="shared" si="17"/>
        <v>0</v>
      </c>
      <c r="Q82" s="168">
        <f t="shared" si="17"/>
        <v>0</v>
      </c>
      <c r="R82" s="245">
        <f t="shared" si="17"/>
        <v>0</v>
      </c>
    </row>
    <row r="83" spans="2:18" x14ac:dyDescent="0.3">
      <c r="B83" s="238"/>
      <c r="C83" s="239" t="s">
        <v>100</v>
      </c>
      <c r="E83" s="246">
        <f>SUM(E82:R82)</f>
        <v>0</v>
      </c>
      <c r="R83" s="247"/>
    </row>
    <row r="84" spans="2:18" x14ac:dyDescent="0.3">
      <c r="B84" s="177"/>
      <c r="C84" s="178" t="s">
        <v>101</v>
      </c>
      <c r="D84" s="30"/>
      <c r="E84" s="229">
        <f>E59+E44+E29+E74</f>
        <v>0</v>
      </c>
      <c r="F84" s="165">
        <f t="shared" ref="F84:R84" si="18">F59+F44+F29</f>
        <v>0</v>
      </c>
      <c r="G84" s="165">
        <f t="shared" si="18"/>
        <v>0</v>
      </c>
      <c r="H84" s="165">
        <f t="shared" si="18"/>
        <v>0</v>
      </c>
      <c r="I84" s="165">
        <f t="shared" si="18"/>
        <v>0</v>
      </c>
      <c r="J84" s="165">
        <f t="shared" si="18"/>
        <v>0</v>
      </c>
      <c r="K84" s="165">
        <f t="shared" si="18"/>
        <v>0</v>
      </c>
      <c r="L84" s="165">
        <f t="shared" si="18"/>
        <v>0</v>
      </c>
      <c r="M84" s="165">
        <f t="shared" si="18"/>
        <v>0</v>
      </c>
      <c r="N84" s="165">
        <f t="shared" si="18"/>
        <v>0</v>
      </c>
      <c r="O84" s="165">
        <f t="shared" si="18"/>
        <v>0</v>
      </c>
      <c r="P84" s="165">
        <f t="shared" si="18"/>
        <v>0</v>
      </c>
      <c r="Q84" s="165">
        <f t="shared" si="18"/>
        <v>0</v>
      </c>
      <c r="R84" s="205">
        <f t="shared" si="18"/>
        <v>0</v>
      </c>
    </row>
    <row r="85" spans="2:18" x14ac:dyDescent="0.3">
      <c r="B85" s="177"/>
      <c r="C85" s="178" t="s">
        <v>102</v>
      </c>
      <c r="D85" s="30"/>
      <c r="E85" s="231">
        <f>SUM(E84:R84)</f>
        <v>0</v>
      </c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230"/>
    </row>
    <row r="86" spans="2:18" ht="13.5" thickBot="1" x14ac:dyDescent="0.35">
      <c r="B86" s="177"/>
      <c r="C86" s="178" t="s">
        <v>103</v>
      </c>
      <c r="D86" s="30"/>
      <c r="E86" s="232">
        <f>E61+E46+E31+E76</f>
        <v>0</v>
      </c>
      <c r="F86" s="207">
        <f t="shared" ref="F86:R86" si="19">F61+F46+F31</f>
        <v>0</v>
      </c>
      <c r="G86" s="207">
        <f t="shared" si="19"/>
        <v>0</v>
      </c>
      <c r="H86" s="207">
        <f t="shared" si="19"/>
        <v>0</v>
      </c>
      <c r="I86" s="207">
        <f t="shared" si="19"/>
        <v>0</v>
      </c>
      <c r="J86" s="207">
        <f t="shared" si="19"/>
        <v>0</v>
      </c>
      <c r="K86" s="207">
        <f t="shared" si="19"/>
        <v>0</v>
      </c>
      <c r="L86" s="207">
        <f t="shared" si="19"/>
        <v>0</v>
      </c>
      <c r="M86" s="207">
        <f t="shared" si="19"/>
        <v>0</v>
      </c>
      <c r="N86" s="207">
        <f t="shared" si="19"/>
        <v>0</v>
      </c>
      <c r="O86" s="207">
        <f t="shared" si="19"/>
        <v>0</v>
      </c>
      <c r="P86" s="207">
        <f t="shared" si="19"/>
        <v>0</v>
      </c>
      <c r="Q86" s="207">
        <f t="shared" si="19"/>
        <v>0</v>
      </c>
      <c r="R86" s="208">
        <f t="shared" si="19"/>
        <v>0</v>
      </c>
    </row>
    <row r="87" spans="2:18" ht="13.5" thickBot="1" x14ac:dyDescent="0.35">
      <c r="B87" s="25"/>
      <c r="C87" s="166" t="s">
        <v>104</v>
      </c>
      <c r="D87" s="30"/>
      <c r="E87" s="233">
        <f>SUM(E86:R86)</f>
        <v>0</v>
      </c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</row>
  </sheetData>
  <sheetProtection algorithmName="SHA-512" hashValue="ju3lD3osqHgpwKSxjYMfCd5OLW+3BDXiNDf9viX66e0qJvVQUodDwVy2vhfL3rz+XRQubvcyzlFG+ZuEU6XsmA==" saltValue="qca06ruMsbNK3H6pmzasWw==" spinCount="100000" sheet="1" insertColumns="0" insertRows="0"/>
  <mergeCells count="2">
    <mergeCell ref="B64:C64"/>
    <mergeCell ref="B79:C7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8" ma:contentTypeDescription="Create a new document." ma:contentTypeScope="" ma:versionID="7096e240fd3bb29bc019fb90cf98f203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4696ac9a8fa10534865dff8538682349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9C2C33-B85E-476A-B4AC-8CFF0DE2D04E}"/>
</file>

<file path=customXml/itemProps3.xml><?xml version="1.0" encoding="utf-8"?>
<ds:datastoreItem xmlns:ds="http://schemas.openxmlformats.org/officeDocument/2006/customXml" ds:itemID="{6DE8ACFC-D09E-4DC2-A35D-06FD2C4A8307}">
  <ds:schemaRefs>
    <ds:schemaRef ds:uri="http://schemas.microsoft.com/sharepoint/v3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36e01a29-0c54-4ccd-a35a-25af698ab6df"/>
    <ds:schemaRef ds:uri="9e294994-1c9a-4d3c-ae06-5ab143538c32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BID Price Summary</vt:lpstr>
      <vt:lpstr>Additional costs</vt:lpstr>
      <vt:lpstr>Technical Bid (hours, rates)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2023-02-27T14:20:34Z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</Properties>
</file>