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Inkoopprojecten\Infra &amp; Facilitair\2022-57 Ondergrondse systeemkasten\11. Definitief inschrijvingsleidraad en bijlagen\"/>
    </mc:Choice>
  </mc:AlternateContent>
  <xr:revisionPtr revIDLastSave="0" documentId="8_{5B96462C-C2BE-4269-9885-DC2CB8F0D104}" xr6:coauthVersionLast="45" xr6:coauthVersionMax="45" xr10:uidLastSave="{00000000-0000-0000-0000-000000000000}"/>
  <bookViews>
    <workbookView xWindow="-120" yWindow="-120" windowWidth="20730" windowHeight="11160" xr2:uid="{00000000-000D-0000-FFFF-FFFF00000000}"/>
  </bookViews>
  <sheets>
    <sheet name="Prijzenblad" sheetId="4" r:id="rId1"/>
  </sheets>
  <definedNames>
    <definedName name="_xlnm.Print_Area" localSheetId="0">Prijzenblad!$A$1:$H$42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7" i="4" l="1"/>
  <c r="G9" i="4"/>
  <c r="H17" i="4"/>
  <c r="H18" i="4"/>
  <c r="H16" i="4"/>
  <c r="G10" i="4" l="1"/>
  <c r="G11" i="4"/>
  <c r="G12" i="4" l="1"/>
  <c r="H19" i="4" l="1"/>
  <c r="H28" i="4" s="1"/>
</calcChain>
</file>

<file path=xl/sharedStrings.xml><?xml version="1.0" encoding="utf-8"?>
<sst xmlns="http://schemas.openxmlformats.org/spreadsheetml/2006/main" count="44" uniqueCount="39">
  <si>
    <t>Inschrijver (naam)</t>
  </si>
  <si>
    <t>Aldus voor akkoord getekend en  naar waarheid verstrekt.</t>
  </si>
  <si>
    <t>Datum:</t>
  </si>
  <si>
    <t>Organisatie:</t>
  </si>
  <si>
    <t>Naam vertegenwoordiger Inschrijver c.q. Penvoerder:</t>
  </si>
  <si>
    <t>Functie:</t>
  </si>
  <si>
    <t>Handtekening:</t>
  </si>
  <si>
    <t>*** Inschrijver vult de in geel gemarkeerde cellen in ***
De ingediende bijlage wordt rechtsgeldig ondertekend bijgevoegd in PDF format. Tevens stuurt u de ingevulde bijlage als Excel format met uw Inschrijving mee. In geval van tegenstrijdigheden tussen het PDF format en Excel format, prevaleert het gestelde in het PDF format.</t>
  </si>
  <si>
    <t>Soort kast</t>
  </si>
  <si>
    <t>De Tram-systemen kast conform specificatie bijlage 7 Programma van eisen; met name paragraaf 3.3.1</t>
  </si>
  <si>
    <t>De Voedingen en wisselverwarmingskast conform specificatie bijlage 7 Programma van eisen; met name paragraaf 3.3.2</t>
  </si>
  <si>
    <t>De kWh meter kast conform specificatie bijlage 7 Programma van eisen; met name paragraaf 3.3.3</t>
  </si>
  <si>
    <t>Totaal per kast</t>
  </si>
  <si>
    <t>PRIJS LEVERING &amp; PLAATSING ONDERGRONDSE SYSTEEMKAST</t>
  </si>
  <si>
    <t>Raming aantal kasten per jaar</t>
  </si>
  <si>
    <t>Prijs levering kast</t>
  </si>
  <si>
    <t>Prijs Plaatsing kast</t>
  </si>
  <si>
    <t>Subtotaal prijs levering &amp; plaatsing ondergrondse systeemkast per jaar</t>
  </si>
  <si>
    <t>Prijs Storings Onderhoud p. keer</t>
  </si>
  <si>
    <t>Prijs preventief Onderhoud p. keer</t>
  </si>
  <si>
    <t>Aantal Storings Onderhoud p. jaar</t>
  </si>
  <si>
    <t>Aantal Preventief Onderhoud p. jaar</t>
  </si>
  <si>
    <t>Subtotaal fictieve prijs onderhoud ondergrondse systeemkasten per jaar</t>
  </si>
  <si>
    <t>Prijs levering, plaatsing en onderhoud ondergrondse systeemkasten per jaar</t>
  </si>
  <si>
    <t>TOTALE FICTIEVE INSCHRIJFPRIJS (deze betreft de totale prijs voor 2 jaar)</t>
  </si>
  <si>
    <t>Opties conform Inschrijving onderdeel Wensen (bijlage 12 Formulier Antwoord 
op de subgunningscriteria kwaliteit)</t>
  </si>
  <si>
    <t>Prijs Optie: Voedingen en wisselverwarmingskast, achteraf op locatie inbouwen</t>
  </si>
  <si>
    <t>Prijs Optie: 
Tram-systemen kast, ingebouwd vóór plaatsing</t>
  </si>
  <si>
    <t>OPTIES *</t>
  </si>
  <si>
    <t>*</t>
  </si>
  <si>
    <t>de wensen gaat leveren, maar hij heeft de prijzen hierboven niet ingevuld, dan beschouwd GVB de toepasselijke vragen in Bijlage 12 als niet beantwoord.</t>
  </si>
  <si>
    <r>
      <t>PRIJS ONDERHOUD ONDERGRONDSE SYSTEEMKAST</t>
    </r>
    <r>
      <rPr>
        <sz val="11"/>
        <color theme="1"/>
        <rFont val="Arial"/>
        <family val="2"/>
      </rPr>
      <t xml:space="preserve"> (zie paragraaf 2.5 bijlage 7 Programma van Eisen)</t>
    </r>
  </si>
  <si>
    <t>Optie: Fysieke vergrendeling/ borging tegen dichtklappen (antwoord Bijlage 12:  vraag D1 - Fysieke vergrendeling)</t>
  </si>
  <si>
    <t>Inschrijver vult prijzen in voor de wensen waarvan hij in Bijlage 12 heeft aangegeven dat hij ze gaat leveren. Indien Inschrijver in Bijlage 12 aangeeft dat hij</t>
  </si>
  <si>
    <t>Prijs Optie: Tram-systemen kast, achteraf op locatie inbouwen</t>
  </si>
  <si>
    <t>Prijs Optie: 
Voedingen en wisselverwarmingskast, ingebouwd vóór plaatsing</t>
  </si>
  <si>
    <t xml:space="preserve">De tarieven voor levering, plaatsing en onderhoud als in dit Formulier Prijsstelling gegeven omvatten de opdrachtbeschrijving als beschreven in de Aanbestedingsleidraad, het Programma van Eisen en het Formulier Antwoord op de Subgunningscriteria Kwaliteit, zoals in de Inschrijving van Inschrijver is opgenomen. De prijzen zijn exclusief BTW.
</t>
  </si>
  <si>
    <t>Als bijlage bij het prijzenblad levert Inschrijver een open kostprijscalculatie voor de plaatsing van een Tram-systemen kast. Ook levert Inschrijver als bijlage bij het prijzenblad een prijslijst van onderdelen die vaak bij het onderhoud worden vervangen.</t>
  </si>
  <si>
    <t>Bijlage 9 Prijzenblad Leveren &amp; plaatsen ondergrondse systeemkasten vs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</si>
</sst>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sz val="8"/>
      <name val="Arial"/>
      <family val="2"/>
    </font>
    <font>
      <sz val="11"/>
      <color theme="1"/>
      <name val="Arial"/>
      <family val="2"/>
    </font>
    <font>
      <i/>
      <sz val="9"/>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0" fillId="0" borderId="0" xfId="0" applyFont="1" applyProtection="1"/>
    <xf numFmtId="10" fontId="0" fillId="0" borderId="0" xfId="0" applyNumberFormat="1" applyFont="1" applyProtection="1"/>
    <xf numFmtId="0" fontId="0" fillId="0" borderId="0" xfId="0" applyFont="1" applyAlignment="1" applyProtection="1">
      <alignment horizontal="right" vertical="top"/>
    </xf>
    <xf numFmtId="0" fontId="3" fillId="0" borderId="0" xfId="0" applyFont="1" applyProtection="1"/>
    <xf numFmtId="0" fontId="1" fillId="0" borderId="0" xfId="0" applyFont="1" applyProtection="1"/>
    <xf numFmtId="0" fontId="0" fillId="0" borderId="3" xfId="0" applyFont="1" applyBorder="1" applyProtection="1"/>
    <xf numFmtId="0" fontId="0" fillId="0" borderId="0" xfId="0" applyFont="1" applyAlignment="1" applyProtection="1">
      <alignment vertical="top"/>
    </xf>
    <xf numFmtId="0" fontId="0" fillId="0" borderId="0" xfId="0" applyFont="1" applyBorder="1" applyProtection="1"/>
    <xf numFmtId="0" fontId="4" fillId="0" borderId="3" xfId="0" applyFont="1" applyBorder="1" applyAlignment="1" applyProtection="1">
      <alignment vertical="center"/>
    </xf>
    <xf numFmtId="0" fontId="0" fillId="0" borderId="0" xfId="0" applyFont="1" applyFill="1" applyAlignment="1" applyProtection="1">
      <alignment wrapText="1"/>
    </xf>
    <xf numFmtId="164" fontId="0" fillId="0" borderId="2" xfId="0" applyNumberFormat="1" applyFont="1" applyFill="1" applyBorder="1" applyAlignment="1" applyProtection="1">
      <alignment horizontal="center" vertical="center" wrapText="1"/>
    </xf>
    <xf numFmtId="164" fontId="1" fillId="4" borderId="2" xfId="0" applyNumberFormat="1" applyFont="1" applyFill="1" applyBorder="1" applyAlignment="1" applyProtection="1">
      <alignment horizontal="center" vertical="center" wrapText="1"/>
    </xf>
    <xf numFmtId="164" fontId="5" fillId="5" borderId="2" xfId="0" applyNumberFormat="1" applyFont="1" applyFill="1" applyBorder="1" applyAlignment="1" applyProtection="1">
      <alignment horizontal="center" vertical="center"/>
    </xf>
    <xf numFmtId="0" fontId="0" fillId="5" borderId="5" xfId="0" applyFont="1" applyFill="1" applyBorder="1" applyAlignment="1" applyProtection="1">
      <alignment vertical="center" wrapText="1"/>
    </xf>
    <xf numFmtId="0" fontId="1" fillId="6" borderId="2" xfId="0" applyFont="1" applyFill="1" applyBorder="1" applyAlignment="1" applyProtection="1">
      <alignment horizontal="center" vertical="top" wrapText="1"/>
    </xf>
    <xf numFmtId="0" fontId="1" fillId="6" borderId="2" xfId="0" applyFont="1" applyFill="1" applyBorder="1" applyAlignment="1" applyProtection="1">
      <alignment vertical="top" wrapText="1"/>
    </xf>
    <xf numFmtId="0" fontId="0" fillId="0" borderId="0" xfId="0" applyFont="1" applyFill="1" applyProtection="1"/>
    <xf numFmtId="0" fontId="4" fillId="0" borderId="0" xfId="0" applyFont="1" applyFill="1" applyAlignment="1" applyProtection="1">
      <alignment vertical="center"/>
    </xf>
    <xf numFmtId="0" fontId="1" fillId="4" borderId="4" xfId="0" applyFont="1" applyFill="1" applyBorder="1" applyAlignment="1" applyProtection="1">
      <alignment vertical="center"/>
    </xf>
    <xf numFmtId="0" fontId="0" fillId="4" borderId="5" xfId="0" applyFill="1" applyBorder="1" applyAlignment="1" applyProtection="1">
      <alignment vertical="center"/>
    </xf>
    <xf numFmtId="0" fontId="0" fillId="4" borderId="6" xfId="0" applyFill="1" applyBorder="1" applyAlignment="1" applyProtection="1">
      <alignment vertical="center"/>
    </xf>
    <xf numFmtId="0" fontId="1" fillId="0" borderId="2" xfId="0" applyFont="1" applyFill="1" applyBorder="1" applyAlignment="1" applyProtection="1">
      <alignment horizontal="center" vertical="top" wrapText="1"/>
    </xf>
    <xf numFmtId="0" fontId="0" fillId="0" borderId="2" xfId="0" applyFont="1" applyFill="1" applyBorder="1" applyAlignment="1" applyProtection="1">
      <alignment vertical="top" wrapText="1"/>
    </xf>
    <xf numFmtId="0" fontId="1" fillId="0" borderId="2" xfId="0" applyFont="1" applyBorder="1" applyAlignment="1" applyProtection="1">
      <alignment horizontal="center" vertical="top" wrapText="1"/>
    </xf>
    <xf numFmtId="0" fontId="1" fillId="6" borderId="2" xfId="0" applyFont="1" applyFill="1" applyBorder="1" applyAlignment="1" applyProtection="1">
      <alignment horizontal="left" vertical="top"/>
    </xf>
    <xf numFmtId="0" fontId="0" fillId="0" borderId="0" xfId="0" applyFill="1" applyBorder="1" applyAlignment="1" applyProtection="1"/>
    <xf numFmtId="0" fontId="1" fillId="0" borderId="0" xfId="0" applyFont="1" applyFill="1" applyBorder="1" applyAlignment="1" applyProtection="1">
      <alignment vertical="center"/>
    </xf>
    <xf numFmtId="0" fontId="0" fillId="0" borderId="0" xfId="0" applyFill="1" applyBorder="1" applyAlignment="1" applyProtection="1">
      <alignment vertical="center"/>
    </xf>
    <xf numFmtId="164" fontId="1" fillId="0" borderId="0" xfId="0" applyNumberFormat="1" applyFont="1" applyFill="1" applyBorder="1" applyAlignment="1" applyProtection="1">
      <alignment horizontal="center" vertical="center" wrapText="1"/>
    </xf>
    <xf numFmtId="0" fontId="1" fillId="6" borderId="2" xfId="0" applyFont="1" applyFill="1" applyBorder="1" applyAlignment="1" applyProtection="1">
      <alignment horizontal="left" vertical="top" wrapText="1"/>
    </xf>
    <xf numFmtId="1" fontId="0" fillId="0" borderId="2" xfId="0" applyNumberFormat="1" applyFont="1" applyFill="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2" fillId="0" borderId="1" xfId="0" applyFont="1" applyFill="1" applyBorder="1" applyAlignment="1" applyProtection="1"/>
    <xf numFmtId="0" fontId="2" fillId="0" borderId="1" xfId="0" applyFont="1" applyBorder="1" applyAlignment="1" applyProtection="1">
      <alignment horizontal="left"/>
    </xf>
    <xf numFmtId="0" fontId="4" fillId="5" borderId="4" xfId="0" applyFont="1" applyFill="1" applyBorder="1" applyAlignment="1" applyProtection="1">
      <alignment vertical="center"/>
    </xf>
    <xf numFmtId="0" fontId="0" fillId="5" borderId="6" xfId="0" applyFont="1" applyFill="1" applyBorder="1" applyAlignment="1" applyProtection="1">
      <alignment vertical="center" wrapText="1"/>
    </xf>
    <xf numFmtId="0" fontId="4" fillId="7" borderId="4" xfId="0" applyFont="1" applyFill="1" applyBorder="1" applyAlignment="1" applyProtection="1">
      <alignment vertical="center"/>
    </xf>
    <xf numFmtId="0" fontId="0" fillId="7" borderId="5" xfId="0" applyFont="1" applyFill="1" applyBorder="1" applyAlignment="1" applyProtection="1">
      <alignment vertical="center" wrapText="1"/>
    </xf>
    <xf numFmtId="164" fontId="4" fillId="7" borderId="2" xfId="0" applyNumberFormat="1" applyFont="1" applyFill="1" applyBorder="1" applyAlignment="1" applyProtection="1">
      <alignment horizontal="center" vertical="center"/>
    </xf>
    <xf numFmtId="0" fontId="1" fillId="8" borderId="2" xfId="0" applyFont="1" applyFill="1" applyBorder="1" applyAlignment="1" applyProtection="1">
      <alignment horizontal="left" vertical="top" wrapText="1"/>
    </xf>
    <xf numFmtId="0" fontId="0" fillId="0" borderId="2" xfId="0" applyFont="1" applyBorder="1" applyAlignment="1" applyProtection="1">
      <alignment horizontal="left" vertical="top" wrapText="1"/>
    </xf>
    <xf numFmtId="0" fontId="8" fillId="0" borderId="0" xfId="0" applyFont="1" applyProtection="1"/>
    <xf numFmtId="164" fontId="0" fillId="3" borderId="2"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vertical="center"/>
    </xf>
    <xf numFmtId="0" fontId="0" fillId="0" borderId="0" xfId="0" applyFont="1" applyFill="1" applyBorder="1" applyAlignment="1" applyProtection="1">
      <alignment vertical="center" wrapText="1"/>
    </xf>
    <xf numFmtId="164" fontId="5" fillId="0" borderId="0" xfId="0" applyNumberFormat="1" applyFont="1" applyFill="1" applyBorder="1" applyAlignment="1" applyProtection="1">
      <alignment horizontal="center" vertical="center"/>
    </xf>
    <xf numFmtId="0" fontId="0" fillId="0" borderId="0" xfId="0" applyAlignment="1">
      <alignment vertical="top" wrapText="1"/>
    </xf>
    <xf numFmtId="0" fontId="0" fillId="0" borderId="0" xfId="0" applyFont="1" applyFill="1" applyAlignment="1" applyProtection="1">
      <alignment vertical="top" wrapText="1"/>
    </xf>
    <xf numFmtId="164" fontId="0" fillId="3" borderId="2" xfId="0" applyNumberFormat="1" applyFont="1" applyFill="1" applyBorder="1" applyAlignment="1" applyProtection="1">
      <alignment horizontal="center" vertical="center"/>
      <protection locked="0"/>
    </xf>
    <xf numFmtId="0" fontId="1" fillId="0" borderId="2" xfId="0" applyFont="1" applyBorder="1" applyAlignment="1" applyProtection="1">
      <alignment vertical="center"/>
    </xf>
    <xf numFmtId="0" fontId="0" fillId="0" borderId="2" xfId="0" applyFont="1" applyBorder="1" applyAlignment="1" applyProtection="1"/>
    <xf numFmtId="0" fontId="0" fillId="3" borderId="2" xfId="0" applyFont="1" applyFill="1" applyBorder="1" applyAlignment="1" applyProtection="1">
      <protection locked="0"/>
    </xf>
    <xf numFmtId="0" fontId="1" fillId="0" borderId="2" xfId="0" applyFont="1" applyBorder="1" applyAlignment="1" applyProtection="1">
      <alignment vertical="center" wrapText="1"/>
    </xf>
    <xf numFmtId="0" fontId="0" fillId="0" borderId="2" xfId="0" applyFont="1" applyBorder="1" applyAlignment="1" applyProtection="1">
      <alignment wrapText="1"/>
    </xf>
    <xf numFmtId="0" fontId="2" fillId="3" borderId="1" xfId="0" applyFont="1" applyFill="1" applyBorder="1" applyAlignment="1" applyProtection="1">
      <protection locked="0"/>
    </xf>
    <xf numFmtId="0" fontId="0" fillId="0" borderId="1" xfId="0" applyBorder="1" applyAlignment="1" applyProtection="1">
      <protection locked="0"/>
    </xf>
    <xf numFmtId="0" fontId="1" fillId="6" borderId="4" xfId="0" applyFont="1" applyFill="1" applyBorder="1" applyAlignment="1" applyProtection="1">
      <alignment vertical="top" wrapText="1"/>
    </xf>
    <xf numFmtId="0" fontId="0" fillId="0" borderId="6" xfId="0" applyBorder="1" applyAlignment="1" applyProtection="1">
      <alignment vertical="top" wrapText="1"/>
    </xf>
    <xf numFmtId="0" fontId="1" fillId="0" borderId="1" xfId="0" applyFont="1" applyFill="1" applyBorder="1" applyAlignment="1" applyProtection="1">
      <alignment horizontal="center" vertical="center"/>
    </xf>
    <xf numFmtId="0" fontId="1" fillId="0" borderId="1" xfId="0" applyFont="1" applyBorder="1" applyAlignment="1">
      <alignment horizontal="center" vertical="center"/>
    </xf>
    <xf numFmtId="0" fontId="0" fillId="2" borderId="0" xfId="0" applyFont="1" applyFill="1" applyAlignment="1" applyProtection="1">
      <alignment vertical="center" wrapText="1"/>
    </xf>
    <xf numFmtId="0" fontId="0" fillId="0" borderId="0" xfId="0" applyAlignment="1">
      <alignment vertical="center" wrapText="1"/>
    </xf>
    <xf numFmtId="0" fontId="0" fillId="2" borderId="0" xfId="0" applyFont="1" applyFill="1" applyAlignment="1" applyProtection="1">
      <alignment vertical="top" wrapText="1"/>
    </xf>
    <xf numFmtId="0" fontId="0" fillId="0" borderId="0" xfId="0" applyAlignment="1">
      <alignment vertical="top" wrapText="1"/>
    </xf>
    <xf numFmtId="0" fontId="0" fillId="9" borderId="0" xfId="0" applyFill="1" applyAlignment="1">
      <alignment vertical="top" wrapText="1"/>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1019175</xdr:colOff>
      <xdr:row>0</xdr:row>
      <xdr:rowOff>0</xdr:rowOff>
    </xdr:from>
    <xdr:to>
      <xdr:col>7</xdr:col>
      <xdr:colOff>1139190</xdr:colOff>
      <xdr:row>1</xdr:row>
      <xdr:rowOff>29210</xdr:rowOff>
    </xdr:to>
    <xdr:pic>
      <xdr:nvPicPr>
        <xdr:cNvPr id="2" name="Afbeelding 1" descr="Beschrijving: http://www.intermediair.nl/vacature/logo/1503883/medium">
          <a:extLst>
            <a:ext uri="{FF2B5EF4-FFF2-40B4-BE49-F238E27FC236}">
              <a16:creationId xmlns:a16="http://schemas.microsoft.com/office/drawing/2014/main" id="{F46EA752-53E0-4202-AC73-E0044A9770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4275" y="0"/>
          <a:ext cx="1348740" cy="5340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7DA8-8124-4530-A2E8-E4A5F055AB1A}">
  <dimension ref="A1:N45"/>
  <sheetViews>
    <sheetView tabSelected="1" zoomScaleNormal="100" workbookViewId="0">
      <selection activeCell="D3" sqref="D3:G3"/>
    </sheetView>
  </sheetViews>
  <sheetFormatPr defaultRowHeight="12.75" x14ac:dyDescent="0.2"/>
  <cols>
    <col min="1" max="1" width="3.140625" style="1" customWidth="1"/>
    <col min="2" max="2" width="3.28515625" style="1" customWidth="1"/>
    <col min="3" max="3" width="36" style="1" customWidth="1"/>
    <col min="4" max="7" width="18.42578125" style="1" customWidth="1"/>
    <col min="8" max="8" width="17.140625" style="1" customWidth="1"/>
    <col min="9" max="9" width="9.140625" style="1" customWidth="1"/>
    <col min="10" max="11" width="9.140625" style="1"/>
    <col min="12" max="12" width="9.28515625" style="1" bestFit="1" customWidth="1"/>
    <col min="13" max="13" width="10.7109375" style="1" bestFit="1" customWidth="1"/>
    <col min="14" max="14" width="9.140625" style="1"/>
    <col min="15" max="15" width="10.7109375" style="1" bestFit="1" customWidth="1"/>
    <col min="16" max="16" width="9.140625" style="1"/>
    <col min="17" max="17" width="10.7109375" style="1" bestFit="1" customWidth="1"/>
    <col min="18" max="16384" width="9.140625" style="1"/>
  </cols>
  <sheetData>
    <row r="1" spans="2:10" ht="39.950000000000003" customHeight="1" thickBot="1" x14ac:dyDescent="0.25">
      <c r="B1" s="9" t="s">
        <v>38</v>
      </c>
      <c r="C1" s="9"/>
      <c r="D1" s="9"/>
      <c r="E1" s="6"/>
      <c r="F1" s="9"/>
      <c r="G1" s="6"/>
    </row>
    <row r="2" spans="2:10" ht="13.5" thickTop="1" x14ac:dyDescent="0.2">
      <c r="C2" s="2"/>
      <c r="D2" s="2"/>
    </row>
    <row r="3" spans="2:10" ht="15" customHeight="1" x14ac:dyDescent="0.2">
      <c r="B3" s="34" t="s">
        <v>0</v>
      </c>
      <c r="C3" s="33"/>
      <c r="D3" s="55"/>
      <c r="E3" s="56"/>
      <c r="F3" s="56"/>
      <c r="G3" s="56"/>
    </row>
    <row r="5" spans="2:10" ht="42" customHeight="1" x14ac:dyDescent="0.2">
      <c r="B5" s="61" t="s">
        <v>7</v>
      </c>
      <c r="C5" s="62"/>
      <c r="D5" s="62"/>
      <c r="E5" s="62"/>
      <c r="F5" s="62"/>
      <c r="G5" s="62"/>
      <c r="H5" s="62"/>
    </row>
    <row r="6" spans="2:10" ht="12.75" customHeight="1" x14ac:dyDescent="0.2">
      <c r="B6" s="10"/>
      <c r="C6" s="10"/>
      <c r="D6" s="10"/>
      <c r="E6" s="10"/>
      <c r="F6" s="10"/>
      <c r="G6" s="10"/>
      <c r="H6" s="10"/>
    </row>
    <row r="7" spans="2:10" ht="18.75" customHeight="1" x14ac:dyDescent="0.2">
      <c r="B7" s="18" t="s">
        <v>13</v>
      </c>
      <c r="C7" s="10"/>
      <c r="D7" s="10"/>
      <c r="E7" s="10"/>
      <c r="F7" s="10"/>
      <c r="G7" s="10"/>
      <c r="H7" s="10"/>
    </row>
    <row r="8" spans="2:10" ht="26.25" customHeight="1" x14ac:dyDescent="0.2">
      <c r="B8" s="57" t="s">
        <v>8</v>
      </c>
      <c r="C8" s="58"/>
      <c r="D8" s="30" t="s">
        <v>14</v>
      </c>
      <c r="E8" s="25" t="s">
        <v>15</v>
      </c>
      <c r="F8" s="16" t="s">
        <v>16</v>
      </c>
      <c r="G8" s="15" t="s">
        <v>12</v>
      </c>
      <c r="H8" s="10"/>
      <c r="I8" s="10"/>
    </row>
    <row r="9" spans="2:10" ht="42.75" customHeight="1" x14ac:dyDescent="0.2">
      <c r="B9" s="22">
        <v>1</v>
      </c>
      <c r="C9" s="23" t="s">
        <v>9</v>
      </c>
      <c r="D9" s="31">
        <v>3</v>
      </c>
      <c r="E9" s="43"/>
      <c r="F9" s="43"/>
      <c r="G9" s="11">
        <f>SUM(E9:F9)*D9</f>
        <v>0</v>
      </c>
      <c r="H9" s="10"/>
      <c r="I9" s="10"/>
    </row>
    <row r="10" spans="2:10" ht="42.75" customHeight="1" x14ac:dyDescent="0.2">
      <c r="B10" s="22">
        <v>2</v>
      </c>
      <c r="C10" s="23" t="s">
        <v>10</v>
      </c>
      <c r="D10" s="31">
        <v>2</v>
      </c>
      <c r="E10" s="43"/>
      <c r="F10" s="43"/>
      <c r="G10" s="11">
        <f t="shared" ref="G10:G11" si="0">SUM(E10:F10)*D10</f>
        <v>0</v>
      </c>
      <c r="H10" s="10"/>
      <c r="I10" s="10"/>
    </row>
    <row r="11" spans="2:10" ht="42.75" customHeight="1" x14ac:dyDescent="0.2">
      <c r="B11" s="24">
        <v>3</v>
      </c>
      <c r="C11" s="23" t="s">
        <v>11</v>
      </c>
      <c r="D11" s="31">
        <v>2</v>
      </c>
      <c r="E11" s="43"/>
      <c r="F11" s="43"/>
      <c r="G11" s="11">
        <f t="shared" si="0"/>
        <v>0</v>
      </c>
      <c r="H11" s="10"/>
      <c r="I11" s="10"/>
    </row>
    <row r="12" spans="2:10" ht="21" customHeight="1" x14ac:dyDescent="0.2">
      <c r="B12" s="19" t="s">
        <v>17</v>
      </c>
      <c r="C12" s="20"/>
      <c r="D12" s="20"/>
      <c r="E12" s="20"/>
      <c r="F12" s="21"/>
      <c r="G12" s="12">
        <f>SUM(G9:G11)</f>
        <v>0</v>
      </c>
      <c r="H12" s="10"/>
    </row>
    <row r="13" spans="2:10" s="17" customFormat="1" ht="12.75" customHeight="1" x14ac:dyDescent="0.2">
      <c r="B13" s="27"/>
      <c r="C13" s="28"/>
      <c r="D13" s="28"/>
      <c r="E13" s="28"/>
      <c r="F13" s="28"/>
      <c r="G13" s="29"/>
      <c r="H13" s="10"/>
    </row>
    <row r="14" spans="2:10" s="17" customFormat="1" ht="21" customHeight="1" x14ac:dyDescent="0.2">
      <c r="B14" s="18" t="s">
        <v>31</v>
      </c>
      <c r="C14" s="28"/>
      <c r="D14" s="28"/>
      <c r="E14" s="28"/>
      <c r="F14" s="28"/>
      <c r="G14" s="28"/>
      <c r="H14" s="29"/>
      <c r="I14" s="10"/>
    </row>
    <row r="15" spans="2:10" ht="26.25" customHeight="1" x14ac:dyDescent="0.2">
      <c r="B15" s="57" t="s">
        <v>8</v>
      </c>
      <c r="C15" s="58"/>
      <c r="D15" s="30" t="s">
        <v>21</v>
      </c>
      <c r="E15" s="30" t="s">
        <v>20</v>
      </c>
      <c r="F15" s="30" t="s">
        <v>19</v>
      </c>
      <c r="G15" s="16" t="s">
        <v>18</v>
      </c>
      <c r="H15" s="15" t="s">
        <v>12</v>
      </c>
      <c r="I15" s="10"/>
      <c r="J15" s="10"/>
    </row>
    <row r="16" spans="2:10" ht="42.75" customHeight="1" x14ac:dyDescent="0.2">
      <c r="B16" s="22">
        <v>1</v>
      </c>
      <c r="C16" s="23" t="s">
        <v>9</v>
      </c>
      <c r="D16" s="32">
        <v>26</v>
      </c>
      <c r="E16" s="32">
        <v>7</v>
      </c>
      <c r="F16" s="43"/>
      <c r="G16" s="43"/>
      <c r="H16" s="11">
        <f>(D16*F16)+(E16*G16)</f>
        <v>0</v>
      </c>
      <c r="I16" s="10"/>
      <c r="J16" s="10"/>
    </row>
    <row r="17" spans="2:10" ht="42.75" customHeight="1" x14ac:dyDescent="0.2">
      <c r="B17" s="22">
        <v>2</v>
      </c>
      <c r="C17" s="23" t="s">
        <v>10</v>
      </c>
      <c r="D17" s="32">
        <v>13</v>
      </c>
      <c r="E17" s="32">
        <v>4</v>
      </c>
      <c r="F17" s="43"/>
      <c r="G17" s="43"/>
      <c r="H17" s="11">
        <f>(D17*F17)+(E17*G17)</f>
        <v>0</v>
      </c>
      <c r="I17" s="10"/>
      <c r="J17" s="10"/>
    </row>
    <row r="18" spans="2:10" ht="42.75" customHeight="1" x14ac:dyDescent="0.2">
      <c r="B18" s="24">
        <v>3</v>
      </c>
      <c r="C18" s="23" t="s">
        <v>11</v>
      </c>
      <c r="D18" s="32">
        <v>11</v>
      </c>
      <c r="E18" s="32">
        <v>3</v>
      </c>
      <c r="F18" s="43"/>
      <c r="G18" s="43"/>
      <c r="H18" s="11">
        <f t="shared" ref="H17:H18" si="1">(D18*F18)+(E18*G18)</f>
        <v>0</v>
      </c>
      <c r="I18" s="10"/>
      <c r="J18" s="10"/>
    </row>
    <row r="19" spans="2:10" ht="21" customHeight="1" x14ac:dyDescent="0.2">
      <c r="B19" s="19" t="s">
        <v>22</v>
      </c>
      <c r="C19" s="20"/>
      <c r="D19" s="20"/>
      <c r="E19" s="20"/>
      <c r="F19" s="20"/>
      <c r="G19" s="21"/>
      <c r="H19" s="12">
        <f>SUM(H16:H18)</f>
        <v>0</v>
      </c>
      <c r="I19" s="10"/>
    </row>
    <row r="20" spans="2:10" s="17" customFormat="1" ht="12.75" customHeight="1" x14ac:dyDescent="0.2">
      <c r="B20" s="27"/>
      <c r="C20" s="28"/>
      <c r="D20" s="28"/>
      <c r="E20" s="28"/>
      <c r="F20" s="28"/>
      <c r="G20" s="28"/>
      <c r="H20" s="29"/>
      <c r="I20" s="10"/>
    </row>
    <row r="21" spans="2:10" s="17" customFormat="1" ht="21" customHeight="1" x14ac:dyDescent="0.2">
      <c r="B21" s="27" t="s">
        <v>28</v>
      </c>
      <c r="C21" s="28"/>
      <c r="D21" s="59"/>
      <c r="E21" s="60"/>
      <c r="F21" s="60"/>
      <c r="G21" s="29"/>
      <c r="H21" s="10"/>
    </row>
    <row r="22" spans="2:10" s="8" customFormat="1" ht="66" customHeight="1" x14ac:dyDescent="0.2">
      <c r="B22" s="57" t="s">
        <v>25</v>
      </c>
      <c r="C22" s="58"/>
      <c r="D22" s="40" t="s">
        <v>27</v>
      </c>
      <c r="E22" s="30" t="s">
        <v>34</v>
      </c>
      <c r="F22" s="40" t="s">
        <v>35</v>
      </c>
      <c r="G22" s="30" t="s">
        <v>26</v>
      </c>
      <c r="H22" s="26"/>
      <c r="I22" s="26"/>
    </row>
    <row r="23" spans="2:10" ht="42.75" customHeight="1" x14ac:dyDescent="0.2">
      <c r="B23" s="22">
        <v>1</v>
      </c>
      <c r="C23" s="41" t="s">
        <v>32</v>
      </c>
      <c r="D23" s="49"/>
      <c r="E23" s="49"/>
      <c r="F23" s="49"/>
      <c r="G23" s="49"/>
    </row>
    <row r="24" spans="2:10" ht="12.75" customHeight="1" x14ac:dyDescent="0.2">
      <c r="B24" s="5" t="s">
        <v>29</v>
      </c>
      <c r="C24" s="42" t="s">
        <v>33</v>
      </c>
    </row>
    <row r="25" spans="2:10" ht="12.75" customHeight="1" x14ac:dyDescent="0.2">
      <c r="C25" s="42" t="s">
        <v>30</v>
      </c>
    </row>
    <row r="26" spans="2:10" ht="12.75" customHeight="1" x14ac:dyDescent="0.2">
      <c r="C26" s="42"/>
    </row>
    <row r="27" spans="2:10" ht="15" x14ac:dyDescent="0.2">
      <c r="B27" s="37" t="s">
        <v>23</v>
      </c>
      <c r="C27" s="38"/>
      <c r="D27" s="38"/>
      <c r="E27" s="38"/>
      <c r="F27" s="38"/>
      <c r="G27" s="38"/>
      <c r="H27" s="39">
        <f>SUM(G12+H19)</f>
        <v>0</v>
      </c>
    </row>
    <row r="28" spans="2:10" ht="15.75" x14ac:dyDescent="0.2">
      <c r="B28" s="35" t="s">
        <v>24</v>
      </c>
      <c r="C28" s="14"/>
      <c r="D28" s="14"/>
      <c r="E28" s="14"/>
      <c r="F28" s="14"/>
      <c r="G28" s="36"/>
      <c r="H28" s="13">
        <f>H27*2</f>
        <v>0</v>
      </c>
    </row>
    <row r="29" spans="2:10" ht="15.75" x14ac:dyDescent="0.2">
      <c r="B29" s="44"/>
      <c r="C29" s="45"/>
      <c r="D29" s="45"/>
      <c r="E29" s="45"/>
      <c r="F29" s="45"/>
      <c r="G29" s="45"/>
      <c r="H29" s="46"/>
    </row>
    <row r="30" spans="2:10" ht="43.5" customHeight="1" x14ac:dyDescent="0.2">
      <c r="B30" s="63" t="s">
        <v>36</v>
      </c>
      <c r="C30" s="64"/>
      <c r="D30" s="64"/>
      <c r="E30" s="64"/>
      <c r="F30" s="64"/>
      <c r="G30" s="64"/>
      <c r="H30" s="64"/>
    </row>
    <row r="31" spans="2:10" ht="12.75" customHeight="1" x14ac:dyDescent="0.2">
      <c r="B31" s="48"/>
      <c r="C31" s="47"/>
      <c r="D31" s="47"/>
      <c r="E31" s="47"/>
      <c r="F31" s="47"/>
      <c r="G31" s="47"/>
      <c r="H31" s="47"/>
    </row>
    <row r="32" spans="2:10" ht="12.75" customHeight="1" x14ac:dyDescent="0.2">
      <c r="B32" s="48"/>
      <c r="C32" s="47"/>
      <c r="D32" s="47"/>
      <c r="E32" s="47"/>
      <c r="F32" s="47"/>
      <c r="G32" s="47"/>
      <c r="H32" s="47"/>
    </row>
    <row r="33" spans="1:14" ht="12.75" customHeight="1" x14ac:dyDescent="0.2">
      <c r="B33" s="48"/>
      <c r="C33" s="47"/>
      <c r="D33" s="47"/>
      <c r="E33" s="47"/>
      <c r="F33" s="47"/>
      <c r="G33" s="47"/>
      <c r="H33" s="47"/>
    </row>
    <row r="34" spans="1:14" ht="27" customHeight="1" x14ac:dyDescent="0.2">
      <c r="A34" s="3"/>
      <c r="B34" s="65" t="s">
        <v>37</v>
      </c>
      <c r="C34" s="65"/>
      <c r="D34" s="65"/>
      <c r="E34" s="65"/>
      <c r="F34" s="65"/>
      <c r="G34" s="65"/>
      <c r="H34" s="65"/>
      <c r="I34" s="7"/>
      <c r="N34" s="4"/>
    </row>
    <row r="36" spans="1:14" x14ac:dyDescent="0.2">
      <c r="B36" s="5" t="s">
        <v>1</v>
      </c>
    </row>
    <row r="38" spans="1:14" x14ac:dyDescent="0.2">
      <c r="B38" s="50" t="s">
        <v>2</v>
      </c>
      <c r="C38" s="51"/>
      <c r="D38" s="52"/>
      <c r="E38" s="52"/>
      <c r="F38" s="52"/>
    </row>
    <row r="39" spans="1:14" x14ac:dyDescent="0.2">
      <c r="B39" s="53" t="s">
        <v>3</v>
      </c>
      <c r="C39" s="54"/>
      <c r="D39" s="52"/>
      <c r="E39" s="52"/>
      <c r="F39" s="52"/>
    </row>
    <row r="40" spans="1:14" ht="25.5" customHeight="1" x14ac:dyDescent="0.2">
      <c r="B40" s="53" t="s">
        <v>4</v>
      </c>
      <c r="C40" s="54"/>
      <c r="D40" s="52"/>
      <c r="E40" s="52"/>
      <c r="F40" s="52"/>
    </row>
    <row r="41" spans="1:14" ht="25.5" customHeight="1" x14ac:dyDescent="0.2">
      <c r="B41" s="50" t="s">
        <v>5</v>
      </c>
      <c r="C41" s="51"/>
      <c r="D41" s="52"/>
      <c r="E41" s="52"/>
      <c r="F41" s="52"/>
    </row>
    <row r="42" spans="1:14" ht="38.25" customHeight="1" x14ac:dyDescent="0.2">
      <c r="B42" s="50" t="s">
        <v>6</v>
      </c>
      <c r="C42" s="51"/>
      <c r="D42" s="52"/>
      <c r="E42" s="52"/>
      <c r="F42" s="52"/>
    </row>
    <row r="43" spans="1:14" ht="12.75" customHeight="1" x14ac:dyDescent="0.2">
      <c r="B43" s="10"/>
      <c r="C43" s="10"/>
      <c r="D43" s="10"/>
      <c r="E43" s="10"/>
      <c r="F43" s="10"/>
      <c r="G43" s="10"/>
      <c r="H43" s="10"/>
    </row>
    <row r="44" spans="1:14" x14ac:dyDescent="0.2">
      <c r="N44" s="4"/>
    </row>
    <row r="45" spans="1:14" x14ac:dyDescent="0.2">
      <c r="N45" s="4"/>
    </row>
  </sheetData>
  <sheetProtection algorithmName="SHA-512" hashValue="rIliDdTO9Oafw4LICNmaduopex+KtDODODbLQRzfrwUuqFajiOO58jZbnStUwn5JEX6tY54F+YCIaTBEXLfwbw==" saltValue="ECLMJsxLTYm5Rh/QtPWGqw==" spinCount="100000" sheet="1" objects="1" scenarios="1" selectLockedCells="1"/>
  <mergeCells count="18">
    <mergeCell ref="D3:G3"/>
    <mergeCell ref="B22:C22"/>
    <mergeCell ref="D21:F21"/>
    <mergeCell ref="B41:C41"/>
    <mergeCell ref="D41:F41"/>
    <mergeCell ref="B15:C15"/>
    <mergeCell ref="B5:H5"/>
    <mergeCell ref="B8:C8"/>
    <mergeCell ref="B30:H30"/>
    <mergeCell ref="B34:H34"/>
    <mergeCell ref="B42:C42"/>
    <mergeCell ref="D42:F42"/>
    <mergeCell ref="B38:C38"/>
    <mergeCell ref="D38:F38"/>
    <mergeCell ref="B39:C39"/>
    <mergeCell ref="D39:F39"/>
    <mergeCell ref="B40:C40"/>
    <mergeCell ref="D40:F40"/>
  </mergeCells>
  <phoneticPr fontId="6" type="noConversion"/>
  <pageMargins left="0.23622047244094491" right="0.23622047244094491" top="0.51181102362204722" bottom="0.55118110236220474" header="0.31496062992125984" footer="0.31496062992125984"/>
  <pageSetup paperSize="9" scale="75" fitToHeight="2" orientation="portrait" r:id="rId1"/>
  <headerFooter>
    <oddFooter>&amp;LPrijzenblad Leveren en plaatsen Ondergrondse systeemkasten vs 1.1&amp;Rpagina &amp;P van &amp;N</oddFooter>
  </headerFooter>
  <rowBreaks count="1" manualBreakCount="1">
    <brk id="42"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FBA650AB94DB4F89401C4386193A56" ma:contentTypeVersion="11" ma:contentTypeDescription="Een nieuw document maken." ma:contentTypeScope="" ma:versionID="a44ad5b14e051f95bde74e3f69139786">
  <xsd:schema xmlns:xsd="http://www.w3.org/2001/XMLSchema" xmlns:xs="http://www.w3.org/2001/XMLSchema" xmlns:p="http://schemas.microsoft.com/office/2006/metadata/properties" xmlns:ns3="e5641f73-6591-461a-92ec-ffa496205d11" targetNamespace="http://schemas.microsoft.com/office/2006/metadata/properties" ma:root="true" ma:fieldsID="46c954af7a4286aa6239740a83cf5579" ns3:_="">
    <xsd:import namespace="e5641f73-6591-461a-92ec-ffa496205d1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41f73-6591-461a-92ec-ffa496205d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5F4718-EB8E-403C-AB74-67CC1EA523B9}">
  <ds:schemaRefs>
    <ds:schemaRef ds:uri="http://schemas.microsoft.com/sharepoint/v3/contenttype/forms"/>
  </ds:schemaRefs>
</ds:datastoreItem>
</file>

<file path=customXml/itemProps2.xml><?xml version="1.0" encoding="utf-8"?>
<ds:datastoreItem xmlns:ds="http://schemas.openxmlformats.org/officeDocument/2006/customXml" ds:itemID="{0FDB34C6-DF8D-4DFA-B415-7AF742622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41f73-6591-461a-92ec-ffa496205d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A7E5A5-23FD-4938-8F5B-A3882C86D1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2022-11-28T15:22:15Z</cp:lastPrinted>
  <dcterms:created xsi:type="dcterms:W3CDTF">2016-12-22T14:11:46Z</dcterms:created>
  <dcterms:modified xsi:type="dcterms:W3CDTF">2022-11-28T15:22:57Z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0x01010024FBA650AB94DB4F89401C4386193A56</vt:lpwstr>
  </property>
</Properties>
</file>