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anbestedingen\2022\28  EU verwerking dakbedekking puin en GHA\2 aanbestedingsdocumenten\"/>
    </mc:Choice>
  </mc:AlternateContent>
  <xr:revisionPtr revIDLastSave="0" documentId="13_ncr:1_{9C705465-814A-4D80-9D22-5E98FAA09265}" xr6:coauthVersionLast="47" xr6:coauthVersionMax="47" xr10:uidLastSave="{00000000-0000-0000-0000-000000000000}"/>
  <bookViews>
    <workbookView xWindow="-120" yWindow="-120" windowWidth="29040" windowHeight="15840" activeTab="1" xr2:uid="{419C8CAA-E576-404C-ABA2-ADD6815746B2}"/>
  </bookViews>
  <sheets>
    <sheet name="Dakafval" sheetId="2" r:id="rId1"/>
    <sheet name="Schoon puin" sheetId="3" r:id="rId2"/>
    <sheet name="Grof huishoudelijk afval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3" l="1"/>
  <c r="G8" i="3"/>
  <c r="G10" i="4"/>
  <c r="G11" i="2"/>
  <c r="G10" i="3"/>
  <c r="G9" i="3"/>
  <c r="G11" i="3" l="1"/>
  <c r="G9" i="4"/>
  <c r="G8" i="4"/>
  <c r="G9" i="2"/>
  <c r="G10" i="2"/>
</calcChain>
</file>

<file path=xl/sharedStrings.xml><?xml version="1.0" encoding="utf-8"?>
<sst xmlns="http://schemas.openxmlformats.org/spreadsheetml/2006/main" count="108" uniqueCount="30">
  <si>
    <t>Transportgegevens van deze fractie</t>
  </si>
  <si>
    <t>Beoordelingsprijs</t>
  </si>
  <si>
    <t>Bedrijfsgegevens</t>
  </si>
  <si>
    <t>Naam inschrijver:</t>
  </si>
  <si>
    <t>&lt;INVULLEN&gt;</t>
  </si>
  <si>
    <t>Functie inschijver</t>
  </si>
  <si>
    <t>Naam bedrijf</t>
  </si>
  <si>
    <t>Datum</t>
  </si>
  <si>
    <t>&lt;ADRES INVULLEN&gt;</t>
  </si>
  <si>
    <t>Inschrijfprijs/ton</t>
  </si>
  <si>
    <t>Adres bedrijf en postcode en plaats</t>
  </si>
  <si>
    <t>De Vest 15, 5555 XL te Valkenswaard</t>
  </si>
  <si>
    <t>Industriepark 8, 5663 PG te Geldrop</t>
  </si>
  <si>
    <t>Lodewijkstraat 7, 5652 AC te Eindhoven</t>
  </si>
  <si>
    <t>Handtekening</t>
  </si>
  <si>
    <t>&lt;Reistijd (minuten/ enkel) INVULLEN&gt;</t>
  </si>
  <si>
    <t>Opm: print toevoegen ANWB routeplanner, snelste route (per afvalbrengstation)</t>
  </si>
  <si>
    <t>Opslag- bewerkingsslocatie</t>
  </si>
  <si>
    <t>Totaal transportkosten per afvalbrengstation naar opslag- bewekingslocatie*</t>
  </si>
  <si>
    <t>* De ingevulde reistijd (enkel/minuten) *2*€ 1,50 (€ 90,-/uur) * aantal ritten per afvalbrengstation</t>
  </si>
  <si>
    <t>Achtseweg Noord 45, 5651 GG te Eindhoven</t>
  </si>
  <si>
    <t>Poorttarief per ton</t>
  </si>
  <si>
    <t>Inschrijfbiljet: Dakafval (Perceel 1)</t>
  </si>
  <si>
    <t>Inschrijfbiljet: Grof huishoudelijk afval (Perceel 3)</t>
  </si>
  <si>
    <t>Inschrijfbiljet: Schoon puin (perceel 2)</t>
  </si>
  <si>
    <t xml:space="preserve">Poorttarief </t>
  </si>
  <si>
    <t>Toeslag ophaaltarief bulk, Achtseweg Noord 41 (excl: laden) per ton</t>
  </si>
  <si>
    <t>Beoordelingsprijs inclusief ophalen Acht</t>
  </si>
  <si>
    <t>Beoordelingsprijs exclusief ophalen Acht</t>
  </si>
  <si>
    <t>Achtseweg Noord 45, 5651 GG Eindhoven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</si>
</sst>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4" fillId="2" borderId="17" xfId="0" applyFont="1" applyFill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vertical="center" wrapText="1"/>
    </xf>
    <xf numFmtId="44" fontId="3" fillId="4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4" fontId="2" fillId="5" borderId="1" xfId="0" applyNumberFormat="1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vertical="top" wrapText="1"/>
    </xf>
    <xf numFmtId="44" fontId="3" fillId="0" borderId="1" xfId="0" applyNumberFormat="1" applyFont="1" applyBorder="1" applyAlignment="1">
      <alignment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6" borderId="11" xfId="0" applyFont="1" applyFill="1" applyBorder="1" applyAlignment="1">
      <alignment horizontal="center" vertical="top" wrapText="1"/>
    </xf>
    <xf numFmtId="0" fontId="2" fillId="6" borderId="9" xfId="0" applyFont="1" applyFill="1" applyBorder="1" applyAlignment="1">
      <alignment horizontal="center" vertical="top" wrapText="1"/>
    </xf>
    <xf numFmtId="0" fontId="2" fillId="6" borderId="22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4" fillId="5" borderId="12" xfId="0" applyFont="1" applyFill="1" applyBorder="1" applyAlignment="1" applyProtection="1">
      <alignment horizontal="center" vertical="top"/>
      <protection locked="0"/>
    </xf>
    <xf numFmtId="0" fontId="4" fillId="5" borderId="4" xfId="0" applyFont="1" applyFill="1" applyBorder="1" applyAlignment="1" applyProtection="1">
      <alignment horizontal="center" vertical="top"/>
      <protection locked="0"/>
    </xf>
    <xf numFmtId="0" fontId="4" fillId="5" borderId="13" xfId="0" applyFont="1" applyFill="1" applyBorder="1" applyAlignment="1" applyProtection="1">
      <alignment horizontal="center" vertical="top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4" fillId="5" borderId="2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0" borderId="12" xfId="0" applyFont="1" applyBorder="1" applyAlignment="1" applyProtection="1">
      <alignment horizontal="center" vertical="top"/>
      <protection locked="0"/>
    </xf>
    <xf numFmtId="0" fontId="4" fillId="0" borderId="4" xfId="0" applyFont="1" applyBorder="1" applyAlignment="1" applyProtection="1">
      <alignment horizontal="center" vertical="top"/>
      <protection locked="0"/>
    </xf>
    <xf numFmtId="0" fontId="4" fillId="0" borderId="13" xfId="0" applyFont="1" applyBorder="1" applyAlignment="1" applyProtection="1">
      <alignment horizontal="center" vertical="top"/>
      <protection locked="0"/>
    </xf>
    <xf numFmtId="0" fontId="4" fillId="0" borderId="23" xfId="0" applyFont="1" applyBorder="1" applyAlignment="1" applyProtection="1">
      <alignment horizontal="center" vertical="top"/>
      <protection locked="0"/>
    </xf>
    <xf numFmtId="0" fontId="4" fillId="5" borderId="18" xfId="0" applyFont="1" applyFill="1" applyBorder="1" applyAlignment="1" applyProtection="1">
      <alignment horizontal="center" vertical="top"/>
      <protection locked="0"/>
    </xf>
    <xf numFmtId="0" fontId="4" fillId="5" borderId="14" xfId="0" applyFont="1" applyFill="1" applyBorder="1" applyAlignment="1" applyProtection="1">
      <alignment horizontal="center" vertical="top"/>
      <protection locked="0"/>
    </xf>
    <xf numFmtId="0" fontId="4" fillId="5" borderId="19" xfId="0" applyFont="1" applyFill="1" applyBorder="1" applyAlignment="1" applyProtection="1">
      <alignment horizontal="center" vertical="top"/>
      <protection locked="0"/>
    </xf>
    <xf numFmtId="0" fontId="4" fillId="5" borderId="5" xfId="0" applyFont="1" applyFill="1" applyBorder="1" applyAlignment="1" applyProtection="1">
      <alignment horizontal="center" vertical="top"/>
      <protection locked="0"/>
    </xf>
    <xf numFmtId="0" fontId="4" fillId="5" borderId="15" xfId="0" applyFont="1" applyFill="1" applyBorder="1" applyAlignment="1" applyProtection="1">
      <alignment horizontal="center" vertical="top"/>
      <protection locked="0"/>
    </xf>
    <xf numFmtId="0" fontId="4" fillId="5" borderId="2" xfId="0" applyFont="1" applyFill="1" applyBorder="1" applyAlignment="1" applyProtection="1">
      <alignment horizontal="center" vertical="top"/>
      <protection locked="0"/>
    </xf>
    <xf numFmtId="0" fontId="4" fillId="5" borderId="16" xfId="0" applyFont="1" applyFill="1" applyBorder="1" applyAlignment="1" applyProtection="1">
      <alignment horizontal="center" vertical="top"/>
      <protection locked="0"/>
    </xf>
    <xf numFmtId="0" fontId="3" fillId="4" borderId="1" xfId="0" applyNumberFormat="1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CCFF"/>
      <color rgb="FFCCFFFF"/>
      <color rgb="FFCC9900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540FC-11DC-4600-A5D8-791B40CF1304}">
  <dimension ref="A1:L23"/>
  <sheetViews>
    <sheetView zoomScale="110" zoomScaleNormal="110" zoomScaleSheetLayoutView="90" workbookViewId="0">
      <selection activeCell="G9" sqref="G9"/>
    </sheetView>
  </sheetViews>
  <sheetFormatPr defaultRowHeight="15" x14ac:dyDescent="0.25"/>
  <cols>
    <col min="1" max="1" width="34.28515625" customWidth="1"/>
    <col min="2" max="2" width="8.140625" customWidth="1"/>
    <col min="3" max="3" width="7" customWidth="1"/>
    <col min="4" max="4" width="6.28515625" customWidth="1"/>
    <col min="5" max="5" width="15.140625" bestFit="1" customWidth="1"/>
    <col min="6" max="6" width="5.5703125" customWidth="1"/>
    <col min="7" max="7" width="16.28515625" customWidth="1"/>
    <col min="9" max="9" width="14" bestFit="1" customWidth="1"/>
  </cols>
  <sheetData>
    <row r="1" spans="1:12" ht="25.15" customHeight="1" thickBot="1" x14ac:dyDescent="0.3">
      <c r="A1" s="19" t="s">
        <v>22</v>
      </c>
      <c r="B1" s="20"/>
      <c r="C1" s="20"/>
      <c r="D1" s="20"/>
      <c r="E1" s="20"/>
      <c r="F1" s="20"/>
      <c r="G1" s="21"/>
    </row>
    <row r="2" spans="1:12" ht="18.399999999999999" customHeight="1" thickTop="1" x14ac:dyDescent="0.25">
      <c r="A2" s="12" t="s">
        <v>0</v>
      </c>
      <c r="B2" s="16" t="s">
        <v>17</v>
      </c>
      <c r="C2" s="17"/>
      <c r="D2" s="17"/>
      <c r="E2" s="17"/>
      <c r="F2" s="17"/>
      <c r="G2" s="18"/>
    </row>
    <row r="3" spans="1:12" ht="25.15" customHeight="1" x14ac:dyDescent="0.25">
      <c r="A3" s="2" t="s">
        <v>11</v>
      </c>
      <c r="B3" s="25" t="s">
        <v>8</v>
      </c>
      <c r="C3" s="26"/>
      <c r="D3" s="26"/>
      <c r="E3" s="27"/>
      <c r="F3" s="28" t="s">
        <v>15</v>
      </c>
      <c r="G3" s="29"/>
    </row>
    <row r="4" spans="1:12" ht="25.15" customHeight="1" x14ac:dyDescent="0.25">
      <c r="A4" s="2" t="s">
        <v>12</v>
      </c>
      <c r="B4" s="25" t="s">
        <v>8</v>
      </c>
      <c r="C4" s="26"/>
      <c r="D4" s="26"/>
      <c r="E4" s="27"/>
      <c r="F4" s="28" t="s">
        <v>15</v>
      </c>
      <c r="G4" s="29"/>
    </row>
    <row r="5" spans="1:12" ht="25.15" customHeight="1" x14ac:dyDescent="0.25">
      <c r="A5" s="2" t="s">
        <v>20</v>
      </c>
      <c r="B5" s="25" t="s">
        <v>8</v>
      </c>
      <c r="C5" s="26"/>
      <c r="D5" s="26"/>
      <c r="E5" s="27"/>
      <c r="F5" s="28" t="s">
        <v>15</v>
      </c>
      <c r="G5" s="29"/>
    </row>
    <row r="6" spans="1:12" ht="25.15" customHeight="1" x14ac:dyDescent="0.25">
      <c r="A6" s="2" t="s">
        <v>13</v>
      </c>
      <c r="B6" s="25" t="s">
        <v>8</v>
      </c>
      <c r="C6" s="26"/>
      <c r="D6" s="26"/>
      <c r="E6" s="27"/>
      <c r="F6" s="28" t="s">
        <v>15</v>
      </c>
      <c r="G6" s="29"/>
    </row>
    <row r="7" spans="1:12" ht="14.45" customHeight="1" x14ac:dyDescent="0.25">
      <c r="A7" s="2"/>
      <c r="B7" s="31"/>
      <c r="C7" s="32"/>
      <c r="D7" s="32"/>
      <c r="E7" s="33"/>
      <c r="F7" s="31"/>
      <c r="G7" s="34"/>
    </row>
    <row r="8" spans="1:12" ht="15.6" customHeight="1" x14ac:dyDescent="0.25">
      <c r="A8" s="9" t="s">
        <v>1</v>
      </c>
      <c r="B8" s="9"/>
      <c r="C8" s="9"/>
      <c r="D8" s="9"/>
      <c r="E8" s="9" t="s">
        <v>9</v>
      </c>
      <c r="F8" s="9"/>
      <c r="G8" s="9"/>
    </row>
    <row r="9" spans="1:12" ht="15.6" customHeight="1" x14ac:dyDescent="0.25">
      <c r="A9" s="10" t="s">
        <v>21</v>
      </c>
      <c r="B9" s="10"/>
      <c r="C9" s="10"/>
      <c r="D9" s="10"/>
      <c r="E9" s="11" t="s">
        <v>4</v>
      </c>
      <c r="F9" s="10"/>
      <c r="G9" s="13" t="e">
        <f>350*E9</f>
        <v>#VALUE!</v>
      </c>
    </row>
    <row r="10" spans="1:12" ht="36" x14ac:dyDescent="0.25">
      <c r="A10" s="10" t="s">
        <v>18</v>
      </c>
      <c r="B10" s="10"/>
      <c r="C10" s="10"/>
      <c r="D10" s="10"/>
      <c r="E10" s="14"/>
      <c r="F10" s="10"/>
      <c r="G10" s="13" t="e">
        <f>(F3*2*1.5*5)+(F4*2*1.5*15)+(F5*2*1.5*15)+(F6*2*1.5*15)</f>
        <v>#VALUE!</v>
      </c>
    </row>
    <row r="11" spans="1:12" ht="14.45" customHeight="1" x14ac:dyDescent="0.25">
      <c r="A11" s="30" t="s">
        <v>1</v>
      </c>
      <c r="B11" s="30"/>
      <c r="C11" s="30"/>
      <c r="D11" s="30"/>
      <c r="E11" s="30"/>
      <c r="F11" s="30"/>
      <c r="G11" s="8" t="e">
        <f>G9+G10</f>
        <v>#VALUE!</v>
      </c>
      <c r="H11" s="7"/>
      <c r="I11" s="7"/>
      <c r="J11" s="7"/>
      <c r="K11" s="7"/>
      <c r="L11" s="7"/>
    </row>
    <row r="12" spans="1:12" ht="8.4499999999999993" customHeight="1" x14ac:dyDescent="0.25">
      <c r="A12" s="6"/>
      <c r="B12" s="6"/>
      <c r="C12" s="6"/>
      <c r="D12" s="6"/>
      <c r="E12" s="6"/>
      <c r="F12" s="6"/>
      <c r="G12" s="6"/>
    </row>
    <row r="13" spans="1:12" ht="36" x14ac:dyDescent="0.25">
      <c r="A13" s="6" t="s">
        <v>16</v>
      </c>
      <c r="B13" s="6"/>
      <c r="C13" s="6"/>
      <c r="D13" s="6"/>
      <c r="E13" s="6"/>
      <c r="F13" s="6"/>
      <c r="G13" s="6"/>
    </row>
    <row r="14" spans="1:12" x14ac:dyDescent="0.25">
      <c r="A14" s="6"/>
      <c r="B14" s="6"/>
      <c r="C14" s="6"/>
      <c r="D14" s="6"/>
      <c r="E14" s="6"/>
      <c r="F14" s="6"/>
      <c r="G14" s="6"/>
    </row>
    <row r="15" spans="1:12" ht="36.75" thickBot="1" x14ac:dyDescent="0.3">
      <c r="A15" s="6" t="s">
        <v>19</v>
      </c>
      <c r="B15" s="6"/>
      <c r="C15" s="6"/>
      <c r="D15" s="6"/>
      <c r="E15" s="6"/>
      <c r="F15" s="6"/>
      <c r="G15" s="6"/>
    </row>
    <row r="16" spans="1:12" ht="15.75" thickTop="1" x14ac:dyDescent="0.25">
      <c r="A16" s="22" t="s">
        <v>2</v>
      </c>
      <c r="B16" s="23"/>
      <c r="C16" s="23"/>
      <c r="D16" s="23"/>
      <c r="E16" s="23"/>
      <c r="F16" s="23"/>
      <c r="G16" s="24"/>
    </row>
    <row r="17" spans="1:7" ht="19.899999999999999" customHeight="1" x14ac:dyDescent="0.25">
      <c r="A17" s="3" t="s">
        <v>3</v>
      </c>
      <c r="B17" s="25" t="s">
        <v>4</v>
      </c>
      <c r="C17" s="26"/>
      <c r="D17" s="26"/>
      <c r="E17" s="26"/>
      <c r="F17" s="26"/>
      <c r="G17" s="38"/>
    </row>
    <row r="18" spans="1:7" ht="19.899999999999999" customHeight="1" x14ac:dyDescent="0.25">
      <c r="A18" s="3" t="s">
        <v>5</v>
      </c>
      <c r="B18" s="25" t="s">
        <v>4</v>
      </c>
      <c r="C18" s="26"/>
      <c r="D18" s="26"/>
      <c r="E18" s="26"/>
      <c r="F18" s="26"/>
      <c r="G18" s="38"/>
    </row>
    <row r="19" spans="1:7" ht="19.899999999999999" customHeight="1" x14ac:dyDescent="0.25">
      <c r="A19" s="3" t="s">
        <v>6</v>
      </c>
      <c r="B19" s="25" t="s">
        <v>4</v>
      </c>
      <c r="C19" s="26"/>
      <c r="D19" s="26"/>
      <c r="E19" s="26"/>
      <c r="F19" s="26"/>
      <c r="G19" s="38"/>
    </row>
    <row r="20" spans="1:7" ht="19.899999999999999" customHeight="1" thickBot="1" x14ac:dyDescent="0.3">
      <c r="A20" s="4" t="s">
        <v>10</v>
      </c>
      <c r="B20" s="39" t="s">
        <v>4</v>
      </c>
      <c r="C20" s="40"/>
      <c r="D20" s="40"/>
      <c r="E20" s="40"/>
      <c r="F20" s="40"/>
      <c r="G20" s="41"/>
    </row>
    <row r="21" spans="1:7" ht="19.899999999999999" customHeight="1" thickBot="1" x14ac:dyDescent="0.3">
      <c r="A21" s="5" t="s">
        <v>7</v>
      </c>
      <c r="B21" s="35" t="s">
        <v>4</v>
      </c>
      <c r="C21" s="36"/>
      <c r="D21" s="36"/>
      <c r="E21" s="36"/>
      <c r="F21" s="36"/>
      <c r="G21" s="37"/>
    </row>
    <row r="22" spans="1:7" ht="25.15" customHeight="1" thickBot="1" x14ac:dyDescent="0.3">
      <c r="A22" s="1" t="s">
        <v>14</v>
      </c>
      <c r="B22" s="35" t="s">
        <v>4</v>
      </c>
      <c r="C22" s="36"/>
      <c r="D22" s="36"/>
      <c r="E22" s="36"/>
      <c r="F22" s="36"/>
      <c r="G22" s="37"/>
    </row>
    <row r="23" spans="1:7" ht="15.75" thickTop="1" x14ac:dyDescent="0.25"/>
  </sheetData>
  <mergeCells count="20">
    <mergeCell ref="B22:G22"/>
    <mergeCell ref="B21:G21"/>
    <mergeCell ref="B19:G19"/>
    <mergeCell ref="B20:G20"/>
    <mergeCell ref="B17:G17"/>
    <mergeCell ref="B18:G18"/>
    <mergeCell ref="B2:G2"/>
    <mergeCell ref="A1:G1"/>
    <mergeCell ref="A16:G16"/>
    <mergeCell ref="B3:E3"/>
    <mergeCell ref="F3:G3"/>
    <mergeCell ref="B4:E4"/>
    <mergeCell ref="F4:G4"/>
    <mergeCell ref="B6:E6"/>
    <mergeCell ref="F6:G6"/>
    <mergeCell ref="A11:F11"/>
    <mergeCell ref="B7:E7"/>
    <mergeCell ref="F7:G7"/>
    <mergeCell ref="B5:E5"/>
    <mergeCell ref="F5:G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C10DA-BF30-4404-B7E2-6933F78E1CB3}">
  <dimension ref="A1:L24"/>
  <sheetViews>
    <sheetView tabSelected="1" topLeftCell="A3" workbookViewId="0">
      <selection activeCell="G12" sqref="G12"/>
    </sheetView>
  </sheetViews>
  <sheetFormatPr defaultRowHeight="15" x14ac:dyDescent="0.25"/>
  <cols>
    <col min="1" max="1" width="34.28515625" customWidth="1"/>
    <col min="2" max="2" width="8.140625" customWidth="1"/>
    <col min="3" max="3" width="7" customWidth="1"/>
    <col min="4" max="4" width="6.28515625" customWidth="1"/>
    <col min="5" max="5" width="19.7109375" customWidth="1"/>
    <col min="6" max="6" width="5.5703125" customWidth="1"/>
    <col min="7" max="7" width="16.28515625" customWidth="1"/>
    <col min="9" max="9" width="14" bestFit="1" customWidth="1"/>
  </cols>
  <sheetData>
    <row r="1" spans="1:12" ht="15.75" thickBot="1" x14ac:dyDescent="0.3">
      <c r="A1" s="19" t="s">
        <v>24</v>
      </c>
      <c r="B1" s="20"/>
      <c r="C1" s="20"/>
      <c r="D1" s="20"/>
      <c r="E1" s="20"/>
      <c r="F1" s="20"/>
      <c r="G1" s="21"/>
    </row>
    <row r="2" spans="1:12" ht="15.75" thickTop="1" x14ac:dyDescent="0.25">
      <c r="A2" s="12" t="s">
        <v>0</v>
      </c>
      <c r="B2" s="16" t="s">
        <v>17</v>
      </c>
      <c r="C2" s="17"/>
      <c r="D2" s="17"/>
      <c r="E2" s="17"/>
      <c r="F2" s="17"/>
      <c r="G2" s="18"/>
    </row>
    <row r="3" spans="1:12" ht="25.15" customHeight="1" x14ac:dyDescent="0.25">
      <c r="A3" s="2" t="s">
        <v>11</v>
      </c>
      <c r="B3" s="25" t="s">
        <v>8</v>
      </c>
      <c r="C3" s="26"/>
      <c r="D3" s="26"/>
      <c r="E3" s="27"/>
      <c r="F3" s="28" t="s">
        <v>15</v>
      </c>
      <c r="G3" s="29"/>
    </row>
    <row r="4" spans="1:12" ht="25.15" customHeight="1" x14ac:dyDescent="0.25">
      <c r="A4" s="2" t="s">
        <v>12</v>
      </c>
      <c r="B4" s="25" t="s">
        <v>8</v>
      </c>
      <c r="C4" s="26"/>
      <c r="D4" s="26"/>
      <c r="E4" s="27"/>
      <c r="F4" s="28" t="s">
        <v>15</v>
      </c>
      <c r="G4" s="29"/>
    </row>
    <row r="5" spans="1:12" ht="25.15" customHeight="1" x14ac:dyDescent="0.25">
      <c r="A5" s="2" t="s">
        <v>13</v>
      </c>
      <c r="B5" s="25" t="s">
        <v>8</v>
      </c>
      <c r="C5" s="26"/>
      <c r="D5" s="26"/>
      <c r="E5" s="27"/>
      <c r="F5" s="28" t="s">
        <v>15</v>
      </c>
      <c r="G5" s="29"/>
    </row>
    <row r="6" spans="1:12" ht="14.45" customHeight="1" x14ac:dyDescent="0.25">
      <c r="A6" s="2" t="s">
        <v>29</v>
      </c>
      <c r="B6" s="25" t="s">
        <v>8</v>
      </c>
      <c r="C6" s="26"/>
      <c r="D6" s="26"/>
      <c r="E6" s="27"/>
      <c r="F6" s="28" t="s">
        <v>15</v>
      </c>
      <c r="G6" s="29"/>
    </row>
    <row r="7" spans="1:12" x14ac:dyDescent="0.25">
      <c r="A7" s="9" t="s">
        <v>1</v>
      </c>
      <c r="B7" s="9"/>
      <c r="C7" s="9"/>
      <c r="D7" s="9"/>
      <c r="E7" s="9" t="s">
        <v>9</v>
      </c>
      <c r="F7" s="9"/>
      <c r="G7" s="9"/>
    </row>
    <row r="8" spans="1:12" ht="25.15" customHeight="1" x14ac:dyDescent="0.25">
      <c r="A8" s="10" t="s">
        <v>25</v>
      </c>
      <c r="B8" s="10"/>
      <c r="C8" s="10"/>
      <c r="D8" s="10"/>
      <c r="E8" s="11" t="s">
        <v>4</v>
      </c>
      <c r="F8" s="10"/>
      <c r="G8" s="13" t="e">
        <f>10050*E8</f>
        <v>#VALUE!</v>
      </c>
    </row>
    <row r="9" spans="1:12" ht="25.15" customHeight="1" x14ac:dyDescent="0.25">
      <c r="A9" s="10" t="s">
        <v>26</v>
      </c>
      <c r="B9" s="10"/>
      <c r="C9" s="10"/>
      <c r="D9" s="10"/>
      <c r="E9" s="11" t="s">
        <v>4</v>
      </c>
      <c r="F9" s="10"/>
      <c r="G9" s="13" t="e">
        <f>5000*E9</f>
        <v>#VALUE!</v>
      </c>
    </row>
    <row r="10" spans="1:12" ht="36" x14ac:dyDescent="0.25">
      <c r="A10" s="10" t="s">
        <v>18</v>
      </c>
      <c r="B10" s="10"/>
      <c r="C10" s="10"/>
      <c r="D10" s="10"/>
      <c r="E10" s="14"/>
      <c r="F10" s="10"/>
      <c r="G10" s="13" t="e">
        <f>(F3*2*1.5*33)+(F4*2*1.5*38)+(F5*2*1.5*120)</f>
        <v>#VALUE!</v>
      </c>
    </row>
    <row r="11" spans="1:12" ht="14.45" customHeight="1" x14ac:dyDescent="0.25">
      <c r="A11" s="30" t="s">
        <v>27</v>
      </c>
      <c r="B11" s="30"/>
      <c r="C11" s="30"/>
      <c r="D11" s="30"/>
      <c r="E11" s="30"/>
      <c r="F11" s="30"/>
      <c r="G11" s="8" t="e">
        <f>G8+G9+G10</f>
        <v>#VALUE!</v>
      </c>
      <c r="H11" s="7"/>
      <c r="I11" s="7"/>
      <c r="J11" s="7"/>
      <c r="K11" s="7"/>
      <c r="L11" s="7"/>
    </row>
    <row r="12" spans="1:12" ht="14.45" customHeight="1" x14ac:dyDescent="0.25">
      <c r="A12" s="30" t="s">
        <v>28</v>
      </c>
      <c r="B12" s="30"/>
      <c r="C12" s="30"/>
      <c r="D12" s="30"/>
      <c r="E12" s="30"/>
      <c r="F12" s="30"/>
      <c r="G12" s="42" t="e">
        <f>+G8+G10+(F6*2*1.5*150)</f>
        <v>#VALUE!</v>
      </c>
    </row>
    <row r="13" spans="1:12" ht="36" x14ac:dyDescent="0.25">
      <c r="A13" s="6" t="s">
        <v>16</v>
      </c>
      <c r="B13" s="6"/>
      <c r="C13" s="6"/>
      <c r="D13" s="6"/>
      <c r="E13" s="6"/>
      <c r="F13" s="6"/>
      <c r="G13" s="6"/>
    </row>
    <row r="14" spans="1:12" x14ac:dyDescent="0.25">
      <c r="A14" s="6"/>
      <c r="B14" s="6"/>
      <c r="C14" s="6"/>
      <c r="D14" s="6"/>
      <c r="E14" s="6"/>
      <c r="F14" s="6"/>
      <c r="G14" s="6"/>
    </row>
    <row r="15" spans="1:12" ht="36" x14ac:dyDescent="0.25">
      <c r="A15" s="6" t="s">
        <v>19</v>
      </c>
      <c r="B15" s="6"/>
      <c r="C15" s="6"/>
      <c r="D15" s="6"/>
      <c r="E15" s="6"/>
      <c r="F15" s="6"/>
      <c r="G15" s="6"/>
    </row>
    <row r="16" spans="1:12" ht="15.75" thickBot="1" x14ac:dyDescent="0.3">
      <c r="A16" s="6"/>
      <c r="B16" s="15"/>
      <c r="C16" s="15"/>
      <c r="D16" s="15"/>
      <c r="E16" s="15"/>
      <c r="F16" s="15"/>
      <c r="G16" s="15"/>
    </row>
    <row r="17" spans="1:7" ht="15.75" thickTop="1" x14ac:dyDescent="0.25">
      <c r="A17" s="22" t="s">
        <v>2</v>
      </c>
      <c r="B17" s="23"/>
      <c r="C17" s="23"/>
      <c r="D17" s="23"/>
      <c r="E17" s="23"/>
      <c r="F17" s="23"/>
      <c r="G17" s="24"/>
    </row>
    <row r="18" spans="1:7" ht="19.899999999999999" customHeight="1" x14ac:dyDescent="0.25">
      <c r="A18" s="3" t="s">
        <v>3</v>
      </c>
      <c r="B18" s="25" t="s">
        <v>4</v>
      </c>
      <c r="C18" s="26"/>
      <c r="D18" s="26"/>
      <c r="E18" s="26"/>
      <c r="F18" s="26"/>
      <c r="G18" s="38"/>
    </row>
    <row r="19" spans="1:7" ht="19.899999999999999" customHeight="1" x14ac:dyDescent="0.25">
      <c r="A19" s="3" t="s">
        <v>5</v>
      </c>
      <c r="B19" s="25" t="s">
        <v>4</v>
      </c>
      <c r="C19" s="26"/>
      <c r="D19" s="26"/>
      <c r="E19" s="26"/>
      <c r="F19" s="26"/>
      <c r="G19" s="38"/>
    </row>
    <row r="20" spans="1:7" ht="19.899999999999999" customHeight="1" x14ac:dyDescent="0.25">
      <c r="A20" s="3" t="s">
        <v>6</v>
      </c>
      <c r="B20" s="25" t="s">
        <v>4</v>
      </c>
      <c r="C20" s="26"/>
      <c r="D20" s="26"/>
      <c r="E20" s="26"/>
      <c r="F20" s="26"/>
      <c r="G20" s="38"/>
    </row>
    <row r="21" spans="1:7" ht="19.899999999999999" customHeight="1" thickBot="1" x14ac:dyDescent="0.3">
      <c r="A21" s="4" t="s">
        <v>10</v>
      </c>
      <c r="B21" s="39" t="s">
        <v>4</v>
      </c>
      <c r="C21" s="40"/>
      <c r="D21" s="40"/>
      <c r="E21" s="40"/>
      <c r="F21" s="40"/>
      <c r="G21" s="41"/>
    </row>
    <row r="22" spans="1:7" ht="19.899999999999999" customHeight="1" thickBot="1" x14ac:dyDescent="0.3">
      <c r="A22" s="5" t="s">
        <v>7</v>
      </c>
      <c r="B22" s="35" t="s">
        <v>4</v>
      </c>
      <c r="C22" s="36"/>
      <c r="D22" s="36"/>
      <c r="E22" s="36"/>
      <c r="F22" s="36"/>
      <c r="G22" s="37"/>
    </row>
    <row r="23" spans="1:7" ht="19.899999999999999" customHeight="1" thickBot="1" x14ac:dyDescent="0.3">
      <c r="A23" s="1" t="s">
        <v>14</v>
      </c>
      <c r="B23" s="35" t="s">
        <v>4</v>
      </c>
      <c r="C23" s="36"/>
      <c r="D23" s="36"/>
      <c r="E23" s="36"/>
      <c r="F23" s="36"/>
      <c r="G23" s="37"/>
    </row>
    <row r="24" spans="1:7" ht="15.75" thickTop="1" x14ac:dyDescent="0.25"/>
  </sheetData>
  <mergeCells count="19">
    <mergeCell ref="B23:G23"/>
    <mergeCell ref="B5:E5"/>
    <mergeCell ref="F5:G5"/>
    <mergeCell ref="B6:E6"/>
    <mergeCell ref="F6:G6"/>
    <mergeCell ref="A11:F11"/>
    <mergeCell ref="A17:G17"/>
    <mergeCell ref="B18:G18"/>
    <mergeCell ref="B19:G19"/>
    <mergeCell ref="B20:G20"/>
    <mergeCell ref="B21:G21"/>
    <mergeCell ref="B22:G22"/>
    <mergeCell ref="A12:F12"/>
    <mergeCell ref="A1:G1"/>
    <mergeCell ref="B2:G2"/>
    <mergeCell ref="B3:E3"/>
    <mergeCell ref="F3:G3"/>
    <mergeCell ref="B4:E4"/>
    <mergeCell ref="F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D50F1-0FA8-49D8-BEFC-91D89B70C079}">
  <dimension ref="A1:L22"/>
  <sheetViews>
    <sheetView workbookViewId="0">
      <selection activeCell="G8" sqref="G8"/>
    </sheetView>
  </sheetViews>
  <sheetFormatPr defaultRowHeight="15" x14ac:dyDescent="0.25"/>
  <cols>
    <col min="1" max="1" width="34.28515625" customWidth="1"/>
    <col min="2" max="2" width="8.140625" customWidth="1"/>
    <col min="3" max="3" width="7" customWidth="1"/>
    <col min="4" max="4" width="6.28515625" customWidth="1"/>
    <col min="5" max="5" width="24.28515625" customWidth="1"/>
    <col min="6" max="6" width="5.5703125" customWidth="1"/>
    <col min="7" max="7" width="16.28515625" customWidth="1"/>
    <col min="9" max="9" width="14" bestFit="1" customWidth="1"/>
  </cols>
  <sheetData>
    <row r="1" spans="1:12" ht="15.75" thickBot="1" x14ac:dyDescent="0.3">
      <c r="A1" s="19" t="s">
        <v>23</v>
      </c>
      <c r="B1" s="20"/>
      <c r="C1" s="20"/>
      <c r="D1" s="20"/>
      <c r="E1" s="20"/>
      <c r="F1" s="20"/>
      <c r="G1" s="21"/>
    </row>
    <row r="2" spans="1:12" ht="15.75" thickTop="1" x14ac:dyDescent="0.25">
      <c r="A2" s="12" t="s">
        <v>0</v>
      </c>
      <c r="B2" s="16" t="s">
        <v>17</v>
      </c>
      <c r="C2" s="17"/>
      <c r="D2" s="17"/>
      <c r="E2" s="17"/>
      <c r="F2" s="17"/>
      <c r="G2" s="18"/>
    </row>
    <row r="3" spans="1:12" ht="25.15" customHeight="1" x14ac:dyDescent="0.25">
      <c r="A3" s="2" t="s">
        <v>11</v>
      </c>
      <c r="B3" s="25" t="s">
        <v>8</v>
      </c>
      <c r="C3" s="26"/>
      <c r="D3" s="26"/>
      <c r="E3" s="27"/>
      <c r="F3" s="28" t="s">
        <v>15</v>
      </c>
      <c r="G3" s="29"/>
    </row>
    <row r="4" spans="1:12" ht="25.15" customHeight="1" x14ac:dyDescent="0.25">
      <c r="A4" s="2" t="s">
        <v>20</v>
      </c>
      <c r="B4" s="25" t="s">
        <v>8</v>
      </c>
      <c r="C4" s="26"/>
      <c r="D4" s="26"/>
      <c r="E4" s="27"/>
      <c r="F4" s="28" t="s">
        <v>15</v>
      </c>
      <c r="G4" s="29"/>
    </row>
    <row r="5" spans="1:12" ht="25.15" customHeight="1" x14ac:dyDescent="0.25">
      <c r="A5" s="2" t="s">
        <v>13</v>
      </c>
      <c r="B5" s="25" t="s">
        <v>8</v>
      </c>
      <c r="C5" s="26"/>
      <c r="D5" s="26"/>
      <c r="E5" s="27"/>
      <c r="F5" s="28" t="s">
        <v>15</v>
      </c>
      <c r="G5" s="29"/>
    </row>
    <row r="6" spans="1:12" ht="14.45" customHeight="1" x14ac:dyDescent="0.25">
      <c r="A6" s="2"/>
      <c r="B6" s="31"/>
      <c r="C6" s="32"/>
      <c r="D6" s="32"/>
      <c r="E6" s="33"/>
      <c r="F6" s="31"/>
      <c r="G6" s="34"/>
    </row>
    <row r="7" spans="1:12" x14ac:dyDescent="0.25">
      <c r="A7" s="9" t="s">
        <v>1</v>
      </c>
      <c r="B7" s="9"/>
      <c r="C7" s="9"/>
      <c r="D7" s="9"/>
      <c r="E7" s="9" t="s">
        <v>9</v>
      </c>
      <c r="F7" s="9"/>
      <c r="G7" s="9"/>
    </row>
    <row r="8" spans="1:12" ht="25.15" customHeight="1" x14ac:dyDescent="0.25">
      <c r="A8" s="10" t="s">
        <v>21</v>
      </c>
      <c r="B8" s="10"/>
      <c r="C8" s="10"/>
      <c r="D8" s="10"/>
      <c r="E8" s="11" t="s">
        <v>4</v>
      </c>
      <c r="F8" s="10"/>
      <c r="G8" s="13" t="e">
        <f>310*E8</f>
        <v>#VALUE!</v>
      </c>
    </row>
    <row r="9" spans="1:12" ht="42" customHeight="1" x14ac:dyDescent="0.25">
      <c r="A9" s="10" t="s">
        <v>18</v>
      </c>
      <c r="B9" s="10"/>
      <c r="C9" s="10"/>
      <c r="D9" s="10"/>
      <c r="E9" s="14"/>
      <c r="F9" s="10"/>
      <c r="G9" s="13" t="e">
        <f>(F3*2*1.5*3)+(F4*2*1.5*40)+(F5*2*1.5*20)</f>
        <v>#VALUE!</v>
      </c>
    </row>
    <row r="10" spans="1:12" ht="25.15" customHeight="1" x14ac:dyDescent="0.25">
      <c r="A10" s="30" t="s">
        <v>1</v>
      </c>
      <c r="B10" s="30"/>
      <c r="C10" s="30"/>
      <c r="D10" s="30"/>
      <c r="E10" s="30"/>
      <c r="F10" s="30"/>
      <c r="G10" s="8" t="e">
        <f>G8+G9</f>
        <v>#VALUE!</v>
      </c>
      <c r="H10" s="7"/>
      <c r="I10" s="7"/>
      <c r="J10" s="7"/>
      <c r="K10" s="7"/>
      <c r="L10" s="7"/>
    </row>
    <row r="11" spans="1:12" ht="8.4499999999999993" customHeight="1" x14ac:dyDescent="0.25">
      <c r="A11" s="6"/>
      <c r="B11" s="6"/>
      <c r="C11" s="6"/>
      <c r="D11" s="6"/>
      <c r="E11" s="6"/>
      <c r="F11" s="6"/>
      <c r="G11" s="6"/>
    </row>
    <row r="12" spans="1:12" ht="36" x14ac:dyDescent="0.25">
      <c r="A12" s="6" t="s">
        <v>16</v>
      </c>
      <c r="B12" s="6"/>
      <c r="C12" s="6"/>
      <c r="D12" s="6"/>
      <c r="E12" s="6"/>
      <c r="F12" s="6"/>
      <c r="G12" s="6"/>
    </row>
    <row r="13" spans="1:12" x14ac:dyDescent="0.25">
      <c r="A13" s="6"/>
      <c r="B13" s="6"/>
      <c r="C13" s="6"/>
      <c r="D13" s="6"/>
      <c r="E13" s="6"/>
      <c r="F13" s="6"/>
      <c r="G13" s="6"/>
    </row>
    <row r="14" spans="1:12" ht="36.75" thickBot="1" x14ac:dyDescent="0.3">
      <c r="A14" s="6" t="s">
        <v>19</v>
      </c>
      <c r="B14" s="6"/>
      <c r="C14" s="6"/>
      <c r="D14" s="6"/>
      <c r="E14" s="6"/>
      <c r="F14" s="6"/>
      <c r="G14" s="6"/>
    </row>
    <row r="15" spans="1:12" ht="15.75" thickTop="1" x14ac:dyDescent="0.25">
      <c r="A15" s="22" t="s">
        <v>2</v>
      </c>
      <c r="B15" s="23"/>
      <c r="C15" s="23"/>
      <c r="D15" s="23"/>
      <c r="E15" s="23"/>
      <c r="F15" s="23"/>
      <c r="G15" s="24"/>
    </row>
    <row r="16" spans="1:12" ht="19.899999999999999" customHeight="1" x14ac:dyDescent="0.25">
      <c r="A16" s="3" t="s">
        <v>3</v>
      </c>
      <c r="B16" s="25" t="s">
        <v>4</v>
      </c>
      <c r="C16" s="26"/>
      <c r="D16" s="26"/>
      <c r="E16" s="26"/>
      <c r="F16" s="26"/>
      <c r="G16" s="38"/>
    </row>
    <row r="17" spans="1:7" ht="19.899999999999999" customHeight="1" x14ac:dyDescent="0.25">
      <c r="A17" s="3" t="s">
        <v>5</v>
      </c>
      <c r="B17" s="25" t="s">
        <v>4</v>
      </c>
      <c r="C17" s="26"/>
      <c r="D17" s="26"/>
      <c r="E17" s="26"/>
      <c r="F17" s="26"/>
      <c r="G17" s="38"/>
    </row>
    <row r="18" spans="1:7" ht="19.899999999999999" customHeight="1" x14ac:dyDescent="0.25">
      <c r="A18" s="3" t="s">
        <v>6</v>
      </c>
      <c r="B18" s="25" t="s">
        <v>4</v>
      </c>
      <c r="C18" s="26"/>
      <c r="D18" s="26"/>
      <c r="E18" s="26"/>
      <c r="F18" s="26"/>
      <c r="G18" s="38"/>
    </row>
    <row r="19" spans="1:7" ht="19.899999999999999" customHeight="1" thickBot="1" x14ac:dyDescent="0.3">
      <c r="A19" s="4" t="s">
        <v>10</v>
      </c>
      <c r="B19" s="39" t="s">
        <v>4</v>
      </c>
      <c r="C19" s="40"/>
      <c r="D19" s="40"/>
      <c r="E19" s="40"/>
      <c r="F19" s="40"/>
      <c r="G19" s="41"/>
    </row>
    <row r="20" spans="1:7" ht="19.899999999999999" customHeight="1" thickBot="1" x14ac:dyDescent="0.3">
      <c r="A20" s="5" t="s">
        <v>7</v>
      </c>
      <c r="B20" s="35" t="s">
        <v>4</v>
      </c>
      <c r="C20" s="36"/>
      <c r="D20" s="36"/>
      <c r="E20" s="36"/>
      <c r="F20" s="36"/>
      <c r="G20" s="37"/>
    </row>
    <row r="21" spans="1:7" ht="19.899999999999999" customHeight="1" thickBot="1" x14ac:dyDescent="0.3">
      <c r="A21" s="1" t="s">
        <v>14</v>
      </c>
      <c r="B21" s="35" t="s">
        <v>4</v>
      </c>
      <c r="C21" s="36"/>
      <c r="D21" s="36"/>
      <c r="E21" s="36"/>
      <c r="F21" s="36"/>
      <c r="G21" s="37"/>
    </row>
    <row r="22" spans="1:7" ht="15.75" thickTop="1" x14ac:dyDescent="0.25"/>
  </sheetData>
  <mergeCells count="18">
    <mergeCell ref="B21:G21"/>
    <mergeCell ref="B5:E5"/>
    <mergeCell ref="F5:G5"/>
    <mergeCell ref="B6:E6"/>
    <mergeCell ref="F6:G6"/>
    <mergeCell ref="A10:F10"/>
    <mergeCell ref="A15:G15"/>
    <mergeCell ref="B16:G16"/>
    <mergeCell ref="B17:G17"/>
    <mergeCell ref="B18:G18"/>
    <mergeCell ref="B19:G19"/>
    <mergeCell ref="B20:G20"/>
    <mergeCell ref="A1:G1"/>
    <mergeCell ref="B2:G2"/>
    <mergeCell ref="B3:E3"/>
    <mergeCell ref="F3:G3"/>
    <mergeCell ref="B4:E4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Dakafval</vt:lpstr>
      <vt:lpstr>Schoon puin</vt:lpstr>
      <vt:lpstr>Grof huishoudelijk afval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Nicolle</dc:creator>
  <cp:lastModifiedBy>Anton van Berkom</cp:lastModifiedBy>
  <cp:lastPrinted>2022-03-28T09:44:09Z</cp:lastPrinted>
  <dcterms:created xsi:type="dcterms:W3CDTF">2021-07-20T05:26:25Z</dcterms:created>
  <dcterms:modified xsi:type="dcterms:W3CDTF">2022-12-22T07:39:21Z</dcterms:modified>
</cp:coreProperties>
</file>