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enhaag.sharepoint.com/sites/inkoop-bec-2021/Proces2/210179 - Raamovereenkomst groenrenovaties en ontstening/"/>
    </mc:Choice>
  </mc:AlternateContent>
  <xr:revisionPtr revIDLastSave="39" documentId="8_{A1F37A7A-5FBC-4EE7-A5F4-3A7C33C75EF5}" xr6:coauthVersionLast="47" xr6:coauthVersionMax="47" xr10:uidLastSave="{0FD1F48A-5210-4652-8821-8679AEF753E3}"/>
  <bookViews>
    <workbookView xWindow="28680" yWindow="-120" windowWidth="29040" windowHeight="15840" xr2:uid="{9988EC11-D8C3-489F-AD2E-34E016B7DC12}"/>
  </bookViews>
  <sheets>
    <sheet name="Bijlage 8 - EMVI-tabe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1" l="1"/>
  <c r="B22" i="1"/>
  <c r="H18" i="1" l="1"/>
  <c r="H19" i="1"/>
  <c r="H20" i="1"/>
  <c r="H21" i="1"/>
  <c r="H17" i="1"/>
  <c r="I18" i="1"/>
  <c r="I19" i="1"/>
  <c r="I20" i="1"/>
  <c r="I21" i="1"/>
  <c r="I22" i="1" l="1"/>
</calcChain>
</file>

<file path=xl/sharedStrings.xml><?xml version="1.0" encoding="utf-8"?>
<sst xmlns="http://schemas.openxmlformats.org/spreadsheetml/2006/main" count="54" uniqueCount="49">
  <si>
    <t>Brandstoftype</t>
  </si>
  <si>
    <t>Materieel</t>
  </si>
  <si>
    <t>Weging</t>
  </si>
  <si>
    <t>HVO20/CNG</t>
  </si>
  <si>
    <t>Werkbus</t>
  </si>
  <si>
    <t>Fictieve korting (%)</t>
  </si>
  <si>
    <t>Totaal fictieve korting</t>
  </si>
  <si>
    <t>Controleveld</t>
  </si>
  <si>
    <t>Conventionele
 brandstoffen</t>
  </si>
  <si>
    <t>Hybride</t>
  </si>
  <si>
    <t>Elektrisch/ 
Waterstof</t>
  </si>
  <si>
    <t>Bestelbus</t>
  </si>
  <si>
    <t>De minimale gelijkwaardigheid is op basis van actieradius, twee personen en inhoud (m3) laadruimte</t>
  </si>
  <si>
    <t>Bijvoorbeeld een Goupil G2 of G4 is niet gelijkwaardig</t>
  </si>
  <si>
    <t>De minimale gelijkwaardigheid is op basis van actieradius, drie a vier personen, inhoud (m3) laadruimte</t>
  </si>
  <si>
    <t>In geval van conventioneel / HVO, bijvoorbeeld: Nissan Pirmastar of Interstar, Volkswagen Transporter of Crafter</t>
  </si>
  <si>
    <t xml:space="preserve">In geval van conventioneel / HVO, bijvoorbeeld: Volkswagen Caddy Cargo, Mercedes Citan </t>
  </si>
  <si>
    <t>In geval van elektrisch / hybride, bijvoorbeeld: Goupil G6, Opel Vivaro-e of Movano-e, Mercedes eVito of eSprinter</t>
  </si>
  <si>
    <t>In geval van elektrisch / hybride bijvoorbeeld: Nissan Townstar Van, Opel Combo-e, Volkswagen ID Buzz Cargo</t>
  </si>
  <si>
    <t>Mini Schovel / Wielladers</t>
  </si>
  <si>
    <t>Mini Shovel / Wielladers</t>
  </si>
  <si>
    <t>In geval van elektrisch / hybride bijvoorbeeld: Knikmops 180E, Giant G2200E, Schäffer 23e of 24e</t>
  </si>
  <si>
    <t>De minimale gelijkwaardigheid is op basis van actieradius / operationele werktijd en hefkracht ca. 1.400 kg</t>
  </si>
  <si>
    <t>Mini Graver</t>
  </si>
  <si>
    <t>De minimale gelijkwaardigheid is op basis van actieradius / operationele werktijd en bedrijfsgewicht ca. 1,5 ton</t>
  </si>
  <si>
    <t>Wiel- of Rupsdumper</t>
  </si>
  <si>
    <t>In geval van conventioneel / HVO, bijvoorbeeld: Knikmops 180, Giant G2200HD, Schäffer 2028 of 2428, Kubota RT150-2</t>
  </si>
  <si>
    <t>De minimale gelijkwaardigheid is op basis van actieradius / operationele werktijd en laadvermogen ca. 2,5 ton</t>
  </si>
  <si>
    <t>In geval van elektrisch / hybride bijvoorbeeld: Eco-digger R20-e, Kubota Q-Lectra M19e, JCB 19C-1 Etech</t>
  </si>
  <si>
    <t>In geval van conventioneel / HVO, bijvoorbeeld: Kubota KX016-4 of U17-3a, JCB 16C-1 of 19C-1</t>
  </si>
  <si>
    <t>In geval van conventioneel / HVO, bijvoorbeeld: Thwaites VK8365, Kubota KC300HR-5, JCB 3T-2, Wacker Neuson DW30</t>
  </si>
  <si>
    <t>In het geval aannemer meerdere werkbussen gebruikt voor de uitvoering, is deze werkbus het hoofdvoertuig welke het vaakst op het werk aanwezig is</t>
  </si>
  <si>
    <t>In het geval aannemer meerdere bestelbussen gebruikt voor de uitvoering, is deze werkbus het hoofdvoertuig welke het vaakst op het werk aanwezig is</t>
  </si>
  <si>
    <t>HVO100/BTL</t>
  </si>
  <si>
    <t>Invulinstructie</t>
  </si>
  <si>
    <t>A.</t>
  </si>
  <si>
    <t>Naam inschrijver (of deelnemer en tevens penvoerder) volgens  Handelsregister:</t>
  </si>
  <si>
    <t>Vestigingsplaats:</t>
  </si>
  <si>
    <t>Dient te zijn een gesloten bestelbus of werkbus met open laadbak die gelijkwaardig (of uitgebreider) voldoet aan de specificaties van:</t>
  </si>
  <si>
    <t xml:space="preserve">Dient te zijn een gesloten bestelbus of voertuig met open laadbak die gelijkwaardig (of uitgebreider) voldoet aan de specificaties van: </t>
  </si>
  <si>
    <t>Naam deelnemer volgens  Handelsregister:</t>
  </si>
  <si>
    <t>B. (indien van toepassing)</t>
  </si>
  <si>
    <t xml:space="preserve"> - Geel gemarkeerde cellen zijn invulcellen. Inschrijver dient uitsluitend de geel gemarkeerde cellen in te vullen t.b.v. de opgave van de inzet van duurzaam materieel;
- In rij H treft u het controleveld. In het controleveld wordt aangegeven of u uw opgave correct heeft ingevuld. De som van de percentages opgegeven voor het type materieel dient te allen tijde 100% te bedragen voor een correcte opgave. Bij een correcte opgave kleurt het controleveld groen. Bij een incorrecte opgave kleurt het controleveld rood. Tevens wordt in tekst aangegeven of de opgave per rij correct of incorrect is;
- In rij I treft u de behaalde fictieve korting per type voertuig in de blauwe cellen. Deze wordt berekend aan de hand van het opgegeven percentage inzet in relatie tot het percentage fictieve korting dat behaald kan worden op basis van de brandstofcategorie. Per voertuigcategorie is een weging aangebracht. Cel I13 geeft de totale behaalde fictieve korting op het gunningscriterium weer;
- Indien de aannemer een bepaalde machine niet zal inzetten of niet hierover beschikt dient 100% aangegeven te worden in kolom G (concentionele brandstoffen);
Afkortingen:
- BTL = Biomass-to-Liquid brandstoffen;
- CNG = Compressed-Natural-Gas;
Onder de tabel treft u per voertuigcategorie een nadere toelichting, inclusief eisen waaraan de inzet minimaal dient te voldoen.</t>
  </si>
  <si>
    <t>Fictieve korting</t>
  </si>
  <si>
    <t>In geval van elektrisch / hybride bijvoorbeeld: Bergmann C804</t>
  </si>
  <si>
    <t xml:space="preserve"> </t>
  </si>
  <si>
    <t>Hantekening (door rechtsgeldige vertegenwoordiger inschrijver cf. Handelsregister)</t>
  </si>
  <si>
    <t>Hantekening (door rechtsgeldige vertegenwoordiger deelnemer cf. Handelsregister)</t>
  </si>
  <si>
    <t>Bijlage 9 - EMVI-tabel inzet Duurzaam Materieel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</si>
</sst>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0"/>
      <color theme="1"/>
      <name val="Arial"/>
      <family val="2"/>
    </font>
    <font>
      <sz val="11"/>
      <color theme="1"/>
      <name val="Calibri"/>
      <family val="2"/>
      <scheme val="minor"/>
    </font>
    <font>
      <b/>
      <sz val="10"/>
      <color theme="1"/>
      <name val="Arial"/>
      <family val="2"/>
    </font>
    <font>
      <sz val="11"/>
      <color theme="1"/>
      <name val="Arial"/>
      <family val="2"/>
    </font>
    <font>
      <sz val="11"/>
      <color rgb="FFFF0000"/>
      <name val="Arial"/>
      <family val="2"/>
    </font>
    <font>
      <b/>
      <sz val="11"/>
      <color theme="1"/>
      <name val="Arial"/>
      <family val="2"/>
    </font>
    <font>
      <b/>
      <sz val="14"/>
      <color theme="1"/>
      <name val="Arial"/>
      <family val="2"/>
    </font>
    <font>
      <b/>
      <sz val="22"/>
      <color theme="1"/>
      <name val="Arial"/>
      <family val="2"/>
    </font>
  </fonts>
  <fills count="9">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65">
    <xf numFmtId="0" fontId="0" fillId="0" borderId="0" xfId="0"/>
    <xf numFmtId="0" fontId="3" fillId="4" borderId="1" xfId="0" applyFont="1" applyFill="1" applyBorder="1" applyAlignment="1">
      <alignment vertical="center"/>
    </xf>
    <xf numFmtId="0" fontId="1" fillId="4" borderId="1" xfId="0" applyFont="1" applyFill="1" applyBorder="1" applyAlignment="1">
      <alignment vertical="center" wrapText="1"/>
    </xf>
    <xf numFmtId="0" fontId="1" fillId="4" borderId="1" xfId="0" applyFont="1" applyFill="1" applyBorder="1" applyAlignment="1">
      <alignment vertical="center"/>
    </xf>
    <xf numFmtId="0" fontId="4" fillId="0" borderId="0" xfId="0" applyFont="1"/>
    <xf numFmtId="0" fontId="1" fillId="4" borderId="1" xfId="0" applyFont="1" applyFill="1" applyBorder="1" applyAlignment="1">
      <alignment horizontal="right" vertical="top"/>
    </xf>
    <xf numFmtId="9" fontId="4" fillId="4" borderId="1" xfId="1" applyFont="1" applyFill="1" applyBorder="1" applyAlignment="1">
      <alignment horizontal="right" vertical="top"/>
    </xf>
    <xf numFmtId="9" fontId="1" fillId="3" borderId="1" xfId="1" applyFont="1" applyFill="1" applyBorder="1" applyAlignment="1">
      <alignment horizontal="right" vertical="top"/>
    </xf>
    <xf numFmtId="0" fontId="4" fillId="0" borderId="0" xfId="0" applyFont="1" applyAlignment="1"/>
    <xf numFmtId="0" fontId="5" fillId="0" borderId="0" xfId="0" applyFont="1" applyAlignment="1"/>
    <xf numFmtId="0" fontId="6" fillId="0" borderId="0" xfId="0" applyFont="1" applyAlignment="1"/>
    <xf numFmtId="9" fontId="1" fillId="4" borderId="1" xfId="1" applyFont="1" applyFill="1" applyBorder="1" applyAlignment="1">
      <alignment horizontal="right" vertical="top"/>
    </xf>
    <xf numFmtId="0" fontId="3" fillId="4" borderId="3" xfId="0" applyFont="1" applyFill="1" applyBorder="1" applyAlignment="1">
      <alignment vertical="center"/>
    </xf>
    <xf numFmtId="0" fontId="3" fillId="4" borderId="4" xfId="0" applyFont="1" applyFill="1" applyBorder="1" applyAlignment="1">
      <alignment vertical="center"/>
    </xf>
    <xf numFmtId="0" fontId="1" fillId="4" borderId="5" xfId="0" applyFont="1" applyFill="1" applyBorder="1" applyAlignment="1">
      <alignment vertical="center"/>
    </xf>
    <xf numFmtId="0" fontId="1" fillId="4" borderId="6" xfId="0" applyFont="1" applyFill="1" applyBorder="1" applyAlignment="1">
      <alignment vertical="center"/>
    </xf>
    <xf numFmtId="44" fontId="1" fillId="4" borderId="7" xfId="0" applyNumberFormat="1" applyFont="1" applyFill="1" applyBorder="1" applyAlignment="1">
      <alignment horizontal="right" vertical="top"/>
    </xf>
    <xf numFmtId="44" fontId="1" fillId="5" borderId="7" xfId="0" applyNumberFormat="1" applyFont="1" applyFill="1" applyBorder="1" applyAlignment="1">
      <alignment horizontal="right" vertical="top"/>
    </xf>
    <xf numFmtId="0" fontId="1" fillId="6" borderId="2" xfId="0" applyFont="1" applyFill="1" applyBorder="1" applyAlignment="1">
      <alignment vertical="center"/>
    </xf>
    <xf numFmtId="9" fontId="1" fillId="6" borderId="8" xfId="0" applyNumberFormat="1" applyFont="1" applyFill="1" applyBorder="1" applyAlignment="1">
      <alignment horizontal="right" vertical="top"/>
    </xf>
    <xf numFmtId="0" fontId="4" fillId="6" borderId="8" xfId="0" applyFont="1" applyFill="1" applyBorder="1" applyAlignment="1">
      <alignment horizontal="right" vertical="top"/>
    </xf>
    <xf numFmtId="0" fontId="6" fillId="0" borderId="0" xfId="0" applyFont="1" applyBorder="1" applyAlignment="1">
      <alignment horizontal="left" vertical="top"/>
    </xf>
    <xf numFmtId="0" fontId="4" fillId="0" borderId="20" xfId="0" applyFont="1" applyBorder="1" applyAlignment="1">
      <alignment wrapText="1"/>
    </xf>
    <xf numFmtId="0" fontId="4" fillId="0" borderId="24" xfId="0" applyFont="1" applyBorder="1" applyAlignment="1">
      <alignment horizontal="left" vertical="top" wrapText="1"/>
    </xf>
    <xf numFmtId="0" fontId="6" fillId="0" borderId="19" xfId="0" applyFont="1" applyBorder="1" applyAlignment="1">
      <alignment horizontal="left" vertical="top"/>
    </xf>
    <xf numFmtId="0" fontId="4" fillId="0" borderId="0" xfId="0" applyFont="1" applyBorder="1"/>
    <xf numFmtId="0" fontId="4" fillId="0" borderId="0" xfId="0" applyFont="1" applyBorder="1" applyAlignment="1">
      <alignment horizontal="center"/>
    </xf>
    <xf numFmtId="0" fontId="4" fillId="0" borderId="20" xfId="0" applyFont="1" applyBorder="1" applyAlignment="1">
      <alignment horizontal="left" vertical="top" wrapText="1"/>
    </xf>
    <xf numFmtId="0" fontId="3" fillId="4" borderId="7" xfId="0" applyFont="1" applyFill="1" applyBorder="1" applyAlignment="1">
      <alignment horizontal="center" vertical="center"/>
    </xf>
    <xf numFmtId="44" fontId="6" fillId="2" borderId="9" xfId="0" applyNumberFormat="1" applyFont="1" applyFill="1" applyBorder="1" applyAlignment="1">
      <alignment horizontal="right" vertical="top"/>
    </xf>
    <xf numFmtId="9" fontId="1" fillId="8" borderId="1" xfId="1" applyFont="1" applyFill="1" applyBorder="1" applyAlignment="1" applyProtection="1">
      <alignment horizontal="right" vertical="top"/>
      <protection locked="0"/>
    </xf>
    <xf numFmtId="0" fontId="4" fillId="0" borderId="21" xfId="0" applyFont="1" applyBorder="1" applyAlignment="1">
      <alignment wrapText="1"/>
    </xf>
    <xf numFmtId="0" fontId="4" fillId="0" borderId="26" xfId="0" applyFont="1" applyBorder="1"/>
    <xf numFmtId="0" fontId="4" fillId="0" borderId="26" xfId="0" applyFont="1" applyBorder="1" applyAlignment="1">
      <alignment horizontal="left" vertical="top"/>
    </xf>
    <xf numFmtId="0" fontId="3" fillId="4" borderId="4" xfId="0" applyFont="1" applyFill="1" applyBorder="1" applyAlignment="1">
      <alignment vertical="center"/>
    </xf>
    <xf numFmtId="0" fontId="8" fillId="7" borderId="10" xfId="0" applyFont="1" applyFill="1" applyBorder="1" applyAlignment="1">
      <alignment horizontal="left"/>
    </xf>
    <xf numFmtId="0" fontId="8" fillId="7" borderId="11" xfId="0" applyFont="1" applyFill="1" applyBorder="1" applyAlignment="1">
      <alignment horizontal="left"/>
    </xf>
    <xf numFmtId="0" fontId="8" fillId="7" borderId="12" xfId="0" applyFont="1" applyFill="1" applyBorder="1" applyAlignment="1">
      <alignment horizontal="left"/>
    </xf>
    <xf numFmtId="0" fontId="7" fillId="4" borderId="10" xfId="0" applyFont="1" applyFill="1" applyBorder="1" applyAlignment="1">
      <alignment horizontal="left" vertical="top"/>
    </xf>
    <xf numFmtId="0" fontId="7" fillId="4" borderId="11" xfId="0" applyFont="1" applyFill="1" applyBorder="1" applyAlignment="1">
      <alignment horizontal="left" vertical="top"/>
    </xf>
    <xf numFmtId="0" fontId="7" fillId="4" borderId="12" xfId="0" applyFont="1" applyFill="1" applyBorder="1" applyAlignment="1">
      <alignment horizontal="left" vertical="top"/>
    </xf>
    <xf numFmtId="0" fontId="4" fillId="8" borderId="22" xfId="0" applyFont="1" applyFill="1" applyBorder="1" applyAlignment="1" applyProtection="1">
      <alignment horizontal="center"/>
      <protection locked="0"/>
    </xf>
    <xf numFmtId="0" fontId="4" fillId="8" borderId="4" xfId="0" applyFont="1" applyFill="1" applyBorder="1" applyAlignment="1" applyProtection="1">
      <alignment horizontal="center"/>
      <protection locked="0"/>
    </xf>
    <xf numFmtId="0" fontId="4" fillId="8" borderId="5" xfId="0" applyFont="1" applyFill="1" applyBorder="1" applyAlignment="1" applyProtection="1">
      <alignment horizontal="center"/>
      <protection locked="0"/>
    </xf>
    <xf numFmtId="0" fontId="4" fillId="8" borderId="22" xfId="0" applyFont="1" applyFill="1" applyBorder="1" applyAlignment="1" applyProtection="1">
      <alignment horizontal="left" vertical="top"/>
      <protection locked="0"/>
    </xf>
    <xf numFmtId="0" fontId="4" fillId="8" borderId="4" xfId="0" applyFont="1" applyFill="1" applyBorder="1" applyAlignment="1" applyProtection="1">
      <alignment horizontal="left" vertical="top"/>
      <protection locked="0"/>
    </xf>
    <xf numFmtId="0" fontId="4" fillId="8" borderId="5" xfId="0" applyFont="1" applyFill="1" applyBorder="1" applyAlignment="1" applyProtection="1">
      <alignment horizontal="left" vertical="top"/>
      <protection locked="0"/>
    </xf>
    <xf numFmtId="0" fontId="4" fillId="8" borderId="23" xfId="0" applyFont="1" applyFill="1" applyBorder="1" applyAlignment="1" applyProtection="1">
      <alignment horizontal="center"/>
      <protection locked="0"/>
    </xf>
    <xf numFmtId="0" fontId="4" fillId="8" borderId="8" xfId="0" applyFont="1" applyFill="1" applyBorder="1" applyAlignment="1" applyProtection="1">
      <alignment horizontal="center"/>
      <protection locked="0"/>
    </xf>
    <xf numFmtId="0" fontId="4" fillId="8" borderId="9" xfId="0" applyFont="1" applyFill="1" applyBorder="1" applyAlignment="1" applyProtection="1">
      <alignment horizontal="center"/>
      <protection locked="0"/>
    </xf>
    <xf numFmtId="0" fontId="6" fillId="0" borderId="24" xfId="0" applyFont="1" applyBorder="1" applyAlignment="1">
      <alignment horizontal="left" vertical="top" wrapText="1"/>
    </xf>
    <xf numFmtId="0" fontId="6" fillId="0" borderId="0" xfId="0" applyFont="1" applyBorder="1" applyAlignment="1">
      <alignment horizontal="left" vertical="top" wrapText="1"/>
    </xf>
    <xf numFmtId="0" fontId="6" fillId="0" borderId="19" xfId="0" applyFont="1" applyBorder="1" applyAlignment="1">
      <alignment horizontal="left" vertical="top" wrapText="1"/>
    </xf>
    <xf numFmtId="0" fontId="4" fillId="8" borderId="25" xfId="0" applyFont="1" applyFill="1" applyBorder="1" applyAlignment="1" applyProtection="1">
      <alignment horizontal="left" vertical="top"/>
      <protection locked="0"/>
    </xf>
    <xf numFmtId="0" fontId="4" fillId="8" borderId="1" xfId="0" applyFont="1" applyFill="1" applyBorder="1" applyAlignment="1" applyProtection="1">
      <alignment horizontal="left" vertical="top"/>
      <protection locked="0"/>
    </xf>
    <xf numFmtId="0" fontId="4" fillId="8" borderId="7" xfId="0" applyFont="1" applyFill="1" applyBorder="1" applyAlignment="1" applyProtection="1">
      <alignment horizontal="left" vertical="top"/>
      <protection locked="0"/>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0" fontId="4" fillId="8" borderId="25" xfId="0" applyFont="1" applyFill="1" applyBorder="1" applyAlignment="1" applyProtection="1">
      <alignment horizontal="center"/>
      <protection locked="0"/>
    </xf>
    <xf numFmtId="0" fontId="4" fillId="8" borderId="1" xfId="0" applyFont="1" applyFill="1" applyBorder="1" applyAlignment="1" applyProtection="1">
      <alignment horizontal="center"/>
      <protection locked="0"/>
    </xf>
    <xf numFmtId="0" fontId="4" fillId="8" borderId="7" xfId="0" applyFont="1" applyFill="1" applyBorder="1" applyAlignment="1" applyProtection="1">
      <alignment horizontal="center"/>
      <protection locked="0"/>
    </xf>
    <xf numFmtId="0" fontId="4" fillId="0" borderId="13" xfId="0" applyFont="1" applyBorder="1" applyAlignment="1">
      <alignment horizontal="left" vertical="top" wrapText="1"/>
    </xf>
    <xf numFmtId="0" fontId="6" fillId="0" borderId="14" xfId="0" applyFont="1" applyBorder="1" applyAlignment="1">
      <alignment horizontal="left" vertical="top"/>
    </xf>
    <xf numFmtId="0" fontId="6" fillId="0" borderId="15" xfId="0" applyFont="1" applyBorder="1" applyAlignment="1">
      <alignment horizontal="left" vertical="top"/>
    </xf>
  </cellXfs>
  <cellStyles count="2">
    <cellStyle name="Procent" xfId="1" builtinId="5"/>
    <cellStyle name="Standaard" xfId="0" builtinId="0"/>
  </cellStyles>
  <dxfs count="2">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E6D7-1B3A-4D5D-BBC4-71C68A9F73DC}">
  <sheetPr>
    <pageSetUpPr fitToPage="1"/>
  </sheetPr>
  <dimension ref="A1:I54"/>
  <sheetViews>
    <sheetView showGridLines="0" tabSelected="1" view="pageBreakPreview" zoomScale="85" zoomScaleNormal="100" zoomScaleSheetLayoutView="85" workbookViewId="0">
      <selection activeCell="M18" sqref="M18"/>
    </sheetView>
  </sheetViews>
  <sheetFormatPr defaultRowHeight="14.25" x14ac:dyDescent="0.2"/>
  <cols>
    <col min="1" max="1" width="32" style="8" customWidth="1"/>
    <col min="2" max="2" width="8" style="8" bestFit="1" customWidth="1"/>
    <col min="3" max="7" width="12.7109375" style="8" customWidth="1"/>
    <col min="8" max="8" width="12.42578125" style="8" customWidth="1"/>
    <col min="9" max="9" width="23.5703125" style="8" customWidth="1"/>
    <col min="10" max="16384" width="9.140625" style="4"/>
  </cols>
  <sheetData>
    <row r="1" spans="1:9" ht="28.5" thickBot="1" x14ac:dyDescent="0.45">
      <c r="A1" s="35" t="s">
        <v>48</v>
      </c>
      <c r="B1" s="36"/>
      <c r="C1" s="36"/>
      <c r="D1" s="36"/>
      <c r="E1" s="36"/>
      <c r="F1" s="36"/>
      <c r="G1" s="36"/>
      <c r="H1" s="36"/>
      <c r="I1" s="37"/>
    </row>
    <row r="2" spans="1:9" ht="18.75" thickBot="1" x14ac:dyDescent="0.25">
      <c r="A2" s="38" t="s">
        <v>34</v>
      </c>
      <c r="B2" s="39"/>
      <c r="C2" s="39"/>
      <c r="D2" s="39"/>
      <c r="E2" s="39"/>
      <c r="F2" s="39"/>
      <c r="G2" s="39"/>
      <c r="H2" s="39"/>
      <c r="I2" s="40"/>
    </row>
    <row r="3" spans="1:9" ht="237.75" customHeight="1" thickBot="1" x14ac:dyDescent="0.25">
      <c r="A3" s="62" t="s">
        <v>42</v>
      </c>
      <c r="B3" s="63"/>
      <c r="C3" s="63"/>
      <c r="D3" s="63"/>
      <c r="E3" s="63"/>
      <c r="F3" s="63"/>
      <c r="G3" s="63"/>
      <c r="H3" s="63"/>
      <c r="I3" s="64"/>
    </row>
    <row r="4" spans="1:9" ht="26.25" customHeight="1" thickBot="1" x14ac:dyDescent="0.25">
      <c r="A4" s="23"/>
      <c r="B4" s="21"/>
      <c r="C4" s="21"/>
      <c r="D4" s="21"/>
      <c r="E4" s="21"/>
      <c r="F4" s="21"/>
      <c r="G4" s="21"/>
      <c r="H4" s="21"/>
      <c r="I4" s="24"/>
    </row>
    <row r="5" spans="1:9" ht="18.75" customHeight="1" thickBot="1" x14ac:dyDescent="0.25">
      <c r="A5" s="56" t="s">
        <v>35</v>
      </c>
      <c r="B5" s="57"/>
      <c r="C5" s="57"/>
      <c r="D5" s="57"/>
      <c r="E5" s="57"/>
      <c r="F5" s="57"/>
      <c r="G5" s="57"/>
      <c r="H5" s="57"/>
      <c r="I5" s="58"/>
    </row>
    <row r="6" spans="1:9" ht="43.5" customHeight="1" x14ac:dyDescent="0.2">
      <c r="A6" s="22" t="s">
        <v>36</v>
      </c>
      <c r="B6" s="41"/>
      <c r="C6" s="42"/>
      <c r="D6" s="42"/>
      <c r="E6" s="42"/>
      <c r="F6" s="42"/>
      <c r="G6" s="42"/>
      <c r="H6" s="42"/>
      <c r="I6" s="43"/>
    </row>
    <row r="7" spans="1:9" ht="15.75" customHeight="1" x14ac:dyDescent="0.2">
      <c r="A7" s="32" t="s">
        <v>37</v>
      </c>
      <c r="B7" s="59"/>
      <c r="C7" s="60"/>
      <c r="D7" s="60"/>
      <c r="E7" s="60"/>
      <c r="F7" s="60"/>
      <c r="G7" s="60"/>
      <c r="H7" s="60"/>
      <c r="I7" s="61"/>
    </row>
    <row r="8" spans="1:9" ht="43.5" thickBot="1" x14ac:dyDescent="0.25">
      <c r="A8" s="31" t="s">
        <v>46</v>
      </c>
      <c r="B8" s="47"/>
      <c r="C8" s="48"/>
      <c r="D8" s="48"/>
      <c r="E8" s="48"/>
      <c r="F8" s="48"/>
      <c r="G8" s="48"/>
      <c r="H8" s="48"/>
      <c r="I8" s="49"/>
    </row>
    <row r="9" spans="1:9" ht="18.75" customHeight="1" thickBot="1" x14ac:dyDescent="0.25">
      <c r="A9" s="50" t="s">
        <v>41</v>
      </c>
      <c r="B9" s="51"/>
      <c r="C9" s="51"/>
      <c r="D9" s="51"/>
      <c r="E9" s="51"/>
      <c r="F9" s="51"/>
      <c r="G9" s="51"/>
      <c r="H9" s="51"/>
      <c r="I9" s="52"/>
    </row>
    <row r="10" spans="1:9" ht="43.5" customHeight="1" x14ac:dyDescent="0.2">
      <c r="A10" s="27" t="s">
        <v>40</v>
      </c>
      <c r="B10" s="44"/>
      <c r="C10" s="45"/>
      <c r="D10" s="45"/>
      <c r="E10" s="45"/>
      <c r="F10" s="45"/>
      <c r="G10" s="45"/>
      <c r="H10" s="45"/>
      <c r="I10" s="46"/>
    </row>
    <row r="11" spans="1:9" ht="15.75" customHeight="1" x14ac:dyDescent="0.2">
      <c r="A11" s="33" t="s">
        <v>37</v>
      </c>
      <c r="B11" s="53"/>
      <c r="C11" s="54"/>
      <c r="D11" s="54"/>
      <c r="E11" s="54"/>
      <c r="F11" s="54"/>
      <c r="G11" s="54"/>
      <c r="H11" s="54"/>
      <c r="I11" s="55"/>
    </row>
    <row r="12" spans="1:9" ht="43.5" thickBot="1" x14ac:dyDescent="0.25">
      <c r="A12" s="31" t="s">
        <v>47</v>
      </c>
      <c r="B12" s="47"/>
      <c r="C12" s="48"/>
      <c r="D12" s="48"/>
      <c r="E12" s="48"/>
      <c r="F12" s="48"/>
      <c r="G12" s="48"/>
      <c r="H12" s="48"/>
      <c r="I12" s="49"/>
    </row>
    <row r="13" spans="1:9" ht="15.75" customHeight="1" thickBot="1" x14ac:dyDescent="0.25">
      <c r="A13" s="25"/>
      <c r="B13" s="26"/>
      <c r="C13" s="26"/>
      <c r="D13" s="26"/>
      <c r="E13" s="26"/>
      <c r="F13" s="26"/>
      <c r="G13" s="26"/>
      <c r="H13" s="26"/>
      <c r="I13" s="26"/>
    </row>
    <row r="14" spans="1:9" ht="20.100000000000001" customHeight="1" x14ac:dyDescent="0.2">
      <c r="A14" s="12" t="s">
        <v>1</v>
      </c>
      <c r="B14" s="13" t="s">
        <v>2</v>
      </c>
      <c r="C14" s="34" t="s">
        <v>0</v>
      </c>
      <c r="D14" s="34"/>
      <c r="E14" s="34"/>
      <c r="F14" s="34"/>
      <c r="G14" s="34"/>
      <c r="H14" s="13"/>
      <c r="I14" s="14"/>
    </row>
    <row r="15" spans="1:9" ht="25.5" x14ac:dyDescent="0.2">
      <c r="A15" s="15"/>
      <c r="B15" s="3"/>
      <c r="C15" s="2" t="s">
        <v>10</v>
      </c>
      <c r="D15" s="3" t="s">
        <v>9</v>
      </c>
      <c r="E15" s="3" t="s">
        <v>33</v>
      </c>
      <c r="F15" s="3" t="s">
        <v>3</v>
      </c>
      <c r="G15" s="2" t="s">
        <v>8</v>
      </c>
      <c r="H15" s="1" t="s">
        <v>7</v>
      </c>
      <c r="I15" s="28" t="s">
        <v>43</v>
      </c>
    </row>
    <row r="16" spans="1:9" ht="20.100000000000001" customHeight="1" x14ac:dyDescent="0.2">
      <c r="A16" s="15" t="s">
        <v>5</v>
      </c>
      <c r="B16" s="5"/>
      <c r="C16" s="6">
        <v>1</v>
      </c>
      <c r="D16" s="6">
        <v>0.6</v>
      </c>
      <c r="E16" s="6">
        <v>0.5</v>
      </c>
      <c r="F16" s="6">
        <v>0.15</v>
      </c>
      <c r="G16" s="6">
        <v>0</v>
      </c>
      <c r="H16" s="6"/>
      <c r="I16" s="16">
        <v>30000</v>
      </c>
    </row>
    <row r="17" spans="1:9" ht="20.100000000000001" customHeight="1" x14ac:dyDescent="0.2">
      <c r="A17" s="15" t="s">
        <v>4</v>
      </c>
      <c r="B17" s="11">
        <v>0.3</v>
      </c>
      <c r="C17" s="30">
        <v>0</v>
      </c>
      <c r="D17" s="30">
        <v>0</v>
      </c>
      <c r="E17" s="30">
        <v>0</v>
      </c>
      <c r="F17" s="30">
        <v>0</v>
      </c>
      <c r="G17" s="30">
        <v>0</v>
      </c>
      <c r="H17" s="7" t="str">
        <f>IF(SUM(C17:G17)=1,"CORRECT","INCORRECT")</f>
        <v>INCORRECT</v>
      </c>
      <c r="I17" s="17">
        <f>$I$16*$B17*SUM((C17*$C$16)+(D17*$D$16)+(E17*$E$16)+(F17*$F$16)+(G17*$G$16))</f>
        <v>0</v>
      </c>
    </row>
    <row r="18" spans="1:9" ht="20.100000000000001" customHeight="1" x14ac:dyDescent="0.2">
      <c r="A18" s="15" t="s">
        <v>11</v>
      </c>
      <c r="B18" s="11">
        <v>0.25</v>
      </c>
      <c r="C18" s="30">
        <v>0</v>
      </c>
      <c r="D18" s="30">
        <v>0</v>
      </c>
      <c r="E18" s="30">
        <v>0</v>
      </c>
      <c r="F18" s="30">
        <v>0</v>
      </c>
      <c r="G18" s="30">
        <v>0</v>
      </c>
      <c r="H18" s="7" t="str">
        <f t="shared" ref="H18:H21" si="0">IF(SUM(C18:G18)=1,"CORRECT","INCORRECT")</f>
        <v>INCORRECT</v>
      </c>
      <c r="I18" s="17">
        <f t="shared" ref="I18:I21" si="1">$I$16*$B18*SUM((C18*$C$16)+(D18*$D$16)+(E18*$E$16)+(F18*$F$16)+(G18*$G$16))</f>
        <v>0</v>
      </c>
    </row>
    <row r="19" spans="1:9" ht="20.100000000000001" customHeight="1" x14ac:dyDescent="0.2">
      <c r="A19" s="15" t="s">
        <v>19</v>
      </c>
      <c r="B19" s="11">
        <v>0.15</v>
      </c>
      <c r="C19" s="30">
        <v>0</v>
      </c>
      <c r="D19" s="30">
        <v>0</v>
      </c>
      <c r="E19" s="30">
        <v>0</v>
      </c>
      <c r="F19" s="30">
        <v>0</v>
      </c>
      <c r="G19" s="30">
        <v>0</v>
      </c>
      <c r="H19" s="7" t="str">
        <f t="shared" si="0"/>
        <v>INCORRECT</v>
      </c>
      <c r="I19" s="17">
        <f t="shared" si="1"/>
        <v>0</v>
      </c>
    </row>
    <row r="20" spans="1:9" ht="20.100000000000001" customHeight="1" x14ac:dyDescent="0.2">
      <c r="A20" s="15" t="s">
        <v>23</v>
      </c>
      <c r="B20" s="11">
        <v>0.15</v>
      </c>
      <c r="C20" s="30">
        <v>0</v>
      </c>
      <c r="D20" s="30">
        <v>0</v>
      </c>
      <c r="E20" s="30">
        <v>0</v>
      </c>
      <c r="F20" s="30">
        <v>0</v>
      </c>
      <c r="G20" s="30">
        <v>0</v>
      </c>
      <c r="H20" s="7" t="str">
        <f t="shared" si="0"/>
        <v>INCORRECT</v>
      </c>
      <c r="I20" s="17">
        <f t="shared" si="1"/>
        <v>0</v>
      </c>
    </row>
    <row r="21" spans="1:9" ht="20.100000000000001" customHeight="1" x14ac:dyDescent="0.2">
      <c r="A21" s="15" t="s">
        <v>25</v>
      </c>
      <c r="B21" s="11">
        <v>0.15</v>
      </c>
      <c r="C21" s="30">
        <v>0</v>
      </c>
      <c r="D21" s="30">
        <v>0</v>
      </c>
      <c r="E21" s="30">
        <v>0</v>
      </c>
      <c r="F21" s="30">
        <v>0</v>
      </c>
      <c r="G21" s="30">
        <v>0</v>
      </c>
      <c r="H21" s="7" t="str">
        <f t="shared" si="0"/>
        <v>INCORRECT</v>
      </c>
      <c r="I21" s="17">
        <f t="shared" si="1"/>
        <v>0</v>
      </c>
    </row>
    <row r="22" spans="1:9" ht="20.100000000000001" customHeight="1" thickBot="1" x14ac:dyDescent="0.25">
      <c r="A22" s="18" t="s">
        <v>6</v>
      </c>
      <c r="B22" s="19">
        <f>SUM(B17:B21)</f>
        <v>1</v>
      </c>
      <c r="C22" s="20"/>
      <c r="D22" s="20"/>
      <c r="E22" s="20"/>
      <c r="F22" s="20"/>
      <c r="G22" s="20"/>
      <c r="H22" s="20"/>
      <c r="I22" s="29">
        <f>SUM(I17:I21)</f>
        <v>0</v>
      </c>
    </row>
    <row r="24" spans="1:9" ht="15" x14ac:dyDescent="0.25">
      <c r="A24" s="10" t="s">
        <v>4</v>
      </c>
    </row>
    <row r="25" spans="1:9" x14ac:dyDescent="0.2">
      <c r="A25" s="8" t="s">
        <v>38</v>
      </c>
    </row>
    <row r="26" spans="1:9" x14ac:dyDescent="0.2">
      <c r="A26" s="8" t="s">
        <v>17</v>
      </c>
    </row>
    <row r="27" spans="1:9" x14ac:dyDescent="0.2">
      <c r="A27" s="8" t="s">
        <v>15</v>
      </c>
    </row>
    <row r="28" spans="1:9" x14ac:dyDescent="0.2">
      <c r="A28" s="8" t="s">
        <v>14</v>
      </c>
    </row>
    <row r="29" spans="1:9" x14ac:dyDescent="0.2">
      <c r="A29" s="8" t="s">
        <v>31</v>
      </c>
    </row>
    <row r="31" spans="1:9" ht="15" x14ac:dyDescent="0.25">
      <c r="A31" s="10" t="s">
        <v>11</v>
      </c>
    </row>
    <row r="32" spans="1:9" x14ac:dyDescent="0.2">
      <c r="A32" s="8" t="s">
        <v>39</v>
      </c>
    </row>
    <row r="33" spans="1:1" x14ac:dyDescent="0.2">
      <c r="A33" s="8" t="s">
        <v>18</v>
      </c>
    </row>
    <row r="34" spans="1:1" x14ac:dyDescent="0.2">
      <c r="A34" s="8" t="s">
        <v>16</v>
      </c>
    </row>
    <row r="35" spans="1:1" x14ac:dyDescent="0.2">
      <c r="A35" s="8" t="s">
        <v>12</v>
      </c>
    </row>
    <row r="36" spans="1:1" x14ac:dyDescent="0.2">
      <c r="A36" s="8" t="s">
        <v>13</v>
      </c>
    </row>
    <row r="37" spans="1:1" x14ac:dyDescent="0.2">
      <c r="A37" s="8" t="s">
        <v>32</v>
      </c>
    </row>
    <row r="39" spans="1:1" ht="15" x14ac:dyDescent="0.25">
      <c r="A39" s="10" t="s">
        <v>20</v>
      </c>
    </row>
    <row r="40" spans="1:1" x14ac:dyDescent="0.2">
      <c r="A40" s="8" t="s">
        <v>21</v>
      </c>
    </row>
    <row r="41" spans="1:1" x14ac:dyDescent="0.2">
      <c r="A41" s="8" t="s">
        <v>26</v>
      </c>
    </row>
    <row r="42" spans="1:1" x14ac:dyDescent="0.2">
      <c r="A42" s="8" t="s">
        <v>22</v>
      </c>
    </row>
    <row r="44" spans="1:1" ht="15" x14ac:dyDescent="0.25">
      <c r="A44" s="10" t="s">
        <v>23</v>
      </c>
    </row>
    <row r="45" spans="1:1" x14ac:dyDescent="0.2">
      <c r="A45" s="8" t="s">
        <v>28</v>
      </c>
    </row>
    <row r="46" spans="1:1" x14ac:dyDescent="0.2">
      <c r="A46" s="8" t="s">
        <v>29</v>
      </c>
    </row>
    <row r="47" spans="1:1" x14ac:dyDescent="0.2">
      <c r="A47" s="8" t="s">
        <v>24</v>
      </c>
    </row>
    <row r="49" spans="1:1" ht="15" x14ac:dyDescent="0.25">
      <c r="A49" s="10" t="s">
        <v>25</v>
      </c>
    </row>
    <row r="50" spans="1:1" x14ac:dyDescent="0.2">
      <c r="A50" s="8" t="s">
        <v>44</v>
      </c>
    </row>
    <row r="51" spans="1:1" x14ac:dyDescent="0.2">
      <c r="A51" s="8" t="s">
        <v>30</v>
      </c>
    </row>
    <row r="52" spans="1:1" x14ac:dyDescent="0.2">
      <c r="A52" s="8" t="s">
        <v>27</v>
      </c>
    </row>
    <row r="53" spans="1:1" x14ac:dyDescent="0.2">
      <c r="A53" s="9" t="s">
        <v>45</v>
      </c>
    </row>
    <row r="54" spans="1:1" x14ac:dyDescent="0.2">
      <c r="A54" s="9"/>
    </row>
  </sheetData>
  <sheetProtection algorithmName="SHA-512" hashValue="7LWi8PUDBCAzbJFJIsLFDxqC0OOU+IqxKxgansNZymygcKapy77ww1tIMB3kCKB5ayinHfLqLGw8HA+lAR6lBw==" saltValue="7YxQ9yebuMQF2htxVY4hZw==" spinCount="100000" sheet="1" objects="1" scenarios="1"/>
  <mergeCells count="12">
    <mergeCell ref="C14:G14"/>
    <mergeCell ref="A1:I1"/>
    <mergeCell ref="A2:I2"/>
    <mergeCell ref="B6:I6"/>
    <mergeCell ref="B10:I10"/>
    <mergeCell ref="B8:I8"/>
    <mergeCell ref="B12:I12"/>
    <mergeCell ref="A9:I9"/>
    <mergeCell ref="B11:I11"/>
    <mergeCell ref="A5:I5"/>
    <mergeCell ref="B7:I7"/>
    <mergeCell ref="A3:I3"/>
  </mergeCells>
  <conditionalFormatting sqref="H17:H21">
    <cfRule type="cellIs" dxfId="1" priority="1" operator="equal">
      <formula>"INCORRECT"</formula>
    </cfRule>
    <cfRule type="cellIs" dxfId="0" priority="2" operator="equal">
      <formula>"CORRECT"</formula>
    </cfRule>
  </conditionalFormatting>
  <pageMargins left="0.7" right="0.7" top="0.75" bottom="0.75" header="0.3" footer="0.3"/>
  <pageSetup paperSize="9" scale="6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cad755b6-d270-493f-83c9-ae784197a3f5">PX3EPKY34SD4-186392914-5286</_dlc_DocId>
    <ofae577968ed4be8b7cfa6b3c1b2b2a3 xmlns="cad755b6-d270-493f-83c9-ae784197a3f5">
      <Terms xmlns="http://schemas.microsoft.com/office/infopath/2007/PartnerControls"/>
    </ofae577968ed4be8b7cfa6b3c1b2b2a3>
    <_ip_UnifiedCompliancePolicyUIAction xmlns="http://schemas.microsoft.com/sharepoint/v3" xsi:nil="true"/>
    <_dlc_DocIdUrl xmlns="cad755b6-d270-493f-83c9-ae784197a3f5">
      <Url>https://denhaag.sharepoint.com/sites/inkoop-bec-2021/_layouts/15/DocIdRedir.aspx?ID=PX3EPKY34SD4-186392914-5286</Url>
      <Description>PX3EPKY34SD4-186392914-5286</Description>
    </_dlc_DocIdUrl>
    <TaxCatchAll xmlns="cad755b6-d270-493f-83c9-ae784197a3f5">
      <Value>22</Value>
    </TaxCatchAll>
    <TaxCatchAllLabel xmlns="cad755b6-d270-493f-83c9-ae784197a3f5" xsi:nil="true"/>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993d7e8e-20fb-4627-a851-12a8f96a5cad</TermId>
        </TermInfo>
      </Terms>
    </ebb03eb60f1c456383d550cda2a2ac01>
    <TaxKeywordTaxHTField xmlns="cad755b6-d270-493f-83c9-ae784197a3f5">
      <Terms xmlns="http://schemas.microsoft.com/office/infopath/2007/PartnerControls"/>
    </TaxKeywordTaxHTField>
    <_ip_UnifiedCompliancePolicyProperties xmlns="http://schemas.microsoft.com/sharepoint/v3" xsi:nil="true"/>
    <_dlc_DocIdPersistId xmlns="cad755b6-d270-493f-83c9-ae784197a3f5" xsi:nil="true"/>
    <lcf76f155ced4ddcb4097134ff3c332f xmlns="fe715419-e6b4-4280-bab7-d74d3f382e4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6D2BD9687E7DE49866BF161C778BEAF" ma:contentTypeVersion="17" ma:contentTypeDescription="Maak een nieuw Word document." ma:contentTypeScope="" ma:versionID="29be99ce4852cc35dca9070565659a1e">
  <xsd:schema xmlns:xsd="http://www.w3.org/2001/XMLSchema" xmlns:xs="http://www.w3.org/2001/XMLSchema" xmlns:p="http://schemas.microsoft.com/office/2006/metadata/properties" xmlns:ns1="http://schemas.microsoft.com/sharepoint/v3" xmlns:ns2="cad755b6-d270-493f-83c9-ae784197a3f5" xmlns:ns3="fe715419-e6b4-4280-bab7-d74d3f382e43" targetNamespace="http://schemas.microsoft.com/office/2006/metadata/properties" ma:root="true" ma:fieldsID="e54c1e45418795ddbb1989fad8527d76" ns1:_="" ns2:_="" ns3:_="">
    <xsd:import namespace="http://schemas.microsoft.com/sharepoint/v3"/>
    <xsd:import namespace="cad755b6-d270-493f-83c9-ae784197a3f5"/>
    <xsd:import namespace="fe715419-e6b4-4280-bab7-d74d3f382e43"/>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element ref="ns3:MediaServiceAutoKeyPoints" minOccurs="0"/>
                <xsd:element ref="ns3:MediaServiceKeyPoint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715419-e6b4-4280-bab7-d74d3f382e4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AutoKeyPoints" ma:index="29" nillable="true" ma:displayName="MediaServiceAutoKeyPoints" ma:hidden="true" ma:internalName="MediaServiceAutoKeyPoints" ma:readOnly="true">
      <xsd:simpleType>
        <xsd:restriction base="dms:Note"/>
      </xsd:simpleType>
    </xsd:element>
    <xsd:element name="MediaServiceKeyPoints" ma:index="30" nillable="true" ma:displayName="KeyPoints" ma:internalName="MediaServiceKeyPoints" ma:readOnly="true">
      <xsd:simpleType>
        <xsd:restriction base="dms:Note">
          <xsd:maxLength value="255"/>
        </xsd:restriction>
      </xsd:simpleType>
    </xsd:element>
    <xsd:element name="lcf76f155ced4ddcb4097134ff3c332f" ma:index="32" nillable="true" ma:taxonomy="true" ma:internalName="lcf76f155ced4ddcb4097134ff3c332f" ma:taxonomyFieldName="MediaServiceImageTags" ma:displayName="Afbeeldingtags" ma:readOnly="false" ma:fieldId="{5cf76f15-5ced-4ddc-b409-7134ff3c332f}" ma:taxonomyMulti="true" ma:sspId="0f84c60b-fce4-43bd-9f97-92373206352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7F3F91-B504-48A6-AC4B-C2F0D8EA9575}">
  <ds:schemaRefs>
    <ds:schemaRef ds:uri="http://schemas.microsoft.com/sharepoint/v3"/>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purl.org/dc/dcmitype/"/>
    <ds:schemaRef ds:uri="fe715419-e6b4-4280-bab7-d74d3f382e43"/>
    <ds:schemaRef ds:uri="cad755b6-d270-493f-83c9-ae784197a3f5"/>
    <ds:schemaRef ds:uri="http://www.w3.org/XML/1998/namespace"/>
  </ds:schemaRefs>
</ds:datastoreItem>
</file>

<file path=customXml/itemProps2.xml><?xml version="1.0" encoding="utf-8"?>
<ds:datastoreItem xmlns:ds="http://schemas.openxmlformats.org/officeDocument/2006/customXml" ds:itemID="{36347300-2544-48B5-B7C7-BC8D845582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fe715419-e6b4-4280-bab7-d74d3f382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EBEDD0-0AF8-401A-96A7-02A5B4339357}">
  <ds:schemaRefs>
    <ds:schemaRef ds:uri="http://schemas.microsoft.com/sharepoint/events"/>
  </ds:schemaRefs>
</ds:datastoreItem>
</file>

<file path=customXml/itemProps4.xml><?xml version="1.0" encoding="utf-8"?>
<ds:datastoreItem xmlns:ds="http://schemas.openxmlformats.org/officeDocument/2006/customXml" ds:itemID="{4EF2DE31-8EF8-4315-A012-4D920B1BC976}">
  <ds:schemaRefs>
    <ds:schemaRef ds:uri="http://schemas.microsoft.com/sharepoint/v3/contenttype/forms"/>
  </ds:schemaRefs>
</ds:datastoreItem>
</file>

<file path=docMetadata/LabelInfo.xml><?xml version="1.0" encoding="utf-8"?>
<clbl:labelList xmlns:clbl="http://schemas.microsoft.com/office/2020/mipLabelMetadata">
  <clbl:label id="{79c4420f-561e-4fb2-9ff0-558dcb1c2a2c}"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8 - EMVI-tabel</vt:lpstr>
    </vt:vector>
  </TitlesOfParts>
  <Company>Gemeente Den Haag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Sjoerd van den Aarssen</dc:creator>
  <cp:lastModifiedBy>Sjoerd van den Aarssen</cp:lastModifiedBy>
  <cp:lastPrinted>2022-09-08T10:44:36Z</cp:lastPrinted>
  <dcterms:created xsi:type="dcterms:W3CDTF">2022-07-14T12:53:00Z</dcterms:created>
  <dcterms:modified xsi:type="dcterms:W3CDTF">2022-10-04T11:08:14Z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0x0101008696D14171FA4CED8F032AD334D7A9EF0006D2BD9687E7DE49866BF161C778BEAF</vt:lpwstr>
  </property>
  <property fmtid="{D5CDD505-2E9C-101B-9397-08002B2CF9AE}" pid="3" name="_dlc_DocIdItemGuid">
    <vt:lpwstr>309b1f0a-124c-458b-a0d8-72b0670550ce</vt:lpwstr>
  </property>
  <property fmtid="{D5CDD505-2E9C-101B-9397-08002B2CF9AE}" pid="4" name="TaxKeyword">
    <vt:lpwstr/>
  </property>
  <property fmtid="{D5CDD505-2E9C-101B-9397-08002B2CF9AE}" pid="5" name="Teamtrefwoorden">
    <vt:lpwstr>22;#4.1 Inschrijvingsfase - Publicatie TenderNed|993d7e8e-20fb-4627-a851-12a8f96a5cad</vt:lpwstr>
  </property>
  <property fmtid="{D5CDD505-2E9C-101B-9397-08002B2CF9AE}" pid="6" name="Documentsoort">
    <vt:lpwstr/>
  </property>
  <property fmtid="{D5CDD505-2E9C-101B-9397-08002B2CF9AE}" pid="7" name="iadc89b14e6f46d3bf0676593dca1557">
    <vt:lpwstr/>
  </property>
  <property fmtid="{D5CDD505-2E9C-101B-9397-08002B2CF9AE}" pid="8" name="Dossiertype">
    <vt:lpwstr/>
  </property>
  <property fmtid="{D5CDD505-2E9C-101B-9397-08002B2CF9AE}" pid="9" name="MediaServiceImageTags">
    <vt:lpwstr/>
  </property>
</Properties>
</file>