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9"/>
  <workbookPr/>
  <mc:AlternateContent xmlns:mc="http://schemas.openxmlformats.org/markup-compatibility/2006">
    <mc:Choice Requires="x15">
      <x15ac:absPath xmlns:x15ac="http://schemas.microsoft.com/office/spreadsheetml/2010/11/ac" url="G:\EMC Algemeen\Projecten\SW-bedrijven\WVS\WVS Aanbestedingskalender\Interne transportmiddelen 2023-2026\Definitieve aanbestedingsdocumenten\"/>
    </mc:Choice>
  </mc:AlternateContent>
  <xr:revisionPtr revIDLastSave="0" documentId="13_ncr:1_{02B797E4-F906-46D0-A202-BDCA8AB5269D}" xr6:coauthVersionLast="36" xr6:coauthVersionMax="47" xr10:uidLastSave="{00000000-0000-0000-0000-000000000000}"/>
  <bookViews>
    <workbookView xWindow="-110" yWindow="-110" windowWidth="23260" windowHeight="12580" xr2:uid="{00000000-000D-0000-FFFF-FFFF00000000}"/>
  </bookViews>
  <sheets>
    <sheet name="Browser" sheetId="2" r:id="rId1"/>
    <sheet name="Blad1" sheetId="3" r:id="rId2"/>
  </sheets>
  <definedNames>
    <definedName name="_xlnm._FilterDatabase" localSheetId="0" hidden="1">Browser!$A$8:$I$184</definedName>
    <definedName name="_xlnm.Print_Titles" localSheetId="0">Browser!$6:$8</definedName>
  </definedNames>
  <calcPr calcId="191029"/>
</workbook>
</file>

<file path=xl/calcChain.xml><?xml version="1.0" encoding="utf-8"?>
<calcChain xmlns="http://schemas.openxmlformats.org/spreadsheetml/2006/main">
  <c r="B14" i="3" l="1"/>
  <c r="B4" i="3"/>
  <c r="B12" i="3"/>
  <c r="B9" i="3"/>
  <c r="B15" i="3"/>
  <c r="B11" i="3"/>
  <c r="B5" i="3"/>
  <c r="B7" i="3"/>
  <c r="B10" i="3"/>
  <c r="B16" i="3"/>
  <c r="B13" i="3"/>
  <c r="B6" i="3"/>
  <c r="B8" i="3"/>
  <c r="B3" i="3"/>
  <c r="B2" i="3"/>
</calcChain>
</file>

<file path=xl/sharedStrings.xml><?xml version="1.0" encoding="utf-8"?>
<sst xmlns="http://schemas.openxmlformats.org/spreadsheetml/2006/main" count="1264" uniqueCount="734">
  <si>
    <t>Configuratie
nr</t>
  </si>
  <si>
    <t>Omschrijving</t>
  </si>
  <si>
    <t>Eigen
omschrijving</t>
  </si>
  <si>
    <t>Merk</t>
  </si>
  <si>
    <t>Type</t>
  </si>
  <si>
    <t>Serienummer</t>
  </si>
  <si>
    <t>Sticker 
keuring 
machine</t>
  </si>
  <si>
    <t>Datum
laatste
keuring</t>
  </si>
  <si>
    <t>Planning
volgende
keuring</t>
  </si>
  <si>
    <t>43388</t>
  </si>
  <si>
    <t>Bergen op Zoom 34648</t>
  </si>
  <si>
    <t>LOGITRANS</t>
  </si>
  <si>
    <t>EHL 1004</t>
  </si>
  <si>
    <t>101C14075495</t>
  </si>
  <si>
    <t/>
  </si>
  <si>
    <t>130689</t>
  </si>
  <si>
    <t>43389</t>
  </si>
  <si>
    <t>Bergen op Zoom 35559</t>
  </si>
  <si>
    <t>101c14075496</t>
  </si>
  <si>
    <t>130890</t>
  </si>
  <si>
    <t>43390</t>
  </si>
  <si>
    <t>Bergen op Zoom 34725</t>
  </si>
  <si>
    <t>111A14083445</t>
  </si>
  <si>
    <t>130684</t>
  </si>
  <si>
    <t>43391</t>
  </si>
  <si>
    <t>Bergen op Zoom 35558</t>
  </si>
  <si>
    <t>111A14083446</t>
  </si>
  <si>
    <t>130691</t>
  </si>
  <si>
    <t>43392</t>
  </si>
  <si>
    <t>Bergen op Zoom 37848</t>
  </si>
  <si>
    <t>171C14163671</t>
  </si>
  <si>
    <t>130694</t>
  </si>
  <si>
    <t>43393</t>
  </si>
  <si>
    <t>Bergen op Zoom  37845</t>
  </si>
  <si>
    <t>TOTAL LIFTER</t>
  </si>
  <si>
    <t>NTB</t>
  </si>
  <si>
    <t>G1507253</t>
  </si>
  <si>
    <t>116093</t>
  </si>
  <si>
    <t>43394</t>
  </si>
  <si>
    <t>Bergen op Zoom 37846</t>
  </si>
  <si>
    <t>TRSE0001</t>
  </si>
  <si>
    <t>G1507254</t>
  </si>
  <si>
    <t>145206</t>
  </si>
  <si>
    <t>43395</t>
  </si>
  <si>
    <t>Bergen op Zoom 37847</t>
  </si>
  <si>
    <t>G1507257</t>
  </si>
  <si>
    <t>145202</t>
  </si>
  <si>
    <t>43396</t>
  </si>
  <si>
    <t>Bergen op zoom 35447</t>
  </si>
  <si>
    <t>MIC</t>
  </si>
  <si>
    <t>G100MB160S</t>
  </si>
  <si>
    <t>83A40220039</t>
  </si>
  <si>
    <t>130698</t>
  </si>
  <si>
    <t>43397</t>
  </si>
  <si>
    <t>Bergen op Zoom 35448</t>
  </si>
  <si>
    <t>048534</t>
  </si>
  <si>
    <t>145205</t>
  </si>
  <si>
    <t>43398</t>
  </si>
  <si>
    <t>Electrische Pallettruck</t>
  </si>
  <si>
    <t>Bergen op Zoom 35449</t>
  </si>
  <si>
    <t>TOYOTA</t>
  </si>
  <si>
    <t>LWE160</t>
  </si>
  <si>
    <t>6161129</t>
  </si>
  <si>
    <t>130695</t>
  </si>
  <si>
    <t>43399</t>
  </si>
  <si>
    <t>Bergen op Zoom 35450</t>
  </si>
  <si>
    <t>83A41020361</t>
  </si>
  <si>
    <t>130699</t>
  </si>
  <si>
    <t>43400</t>
  </si>
  <si>
    <t>Bergen op Zoom 35361</t>
  </si>
  <si>
    <t>MOVEXX</t>
  </si>
  <si>
    <t>1607-00012</t>
  </si>
  <si>
    <t>145241</t>
  </si>
  <si>
    <t>43403</t>
  </si>
  <si>
    <t>Bergen op Zoom 33257</t>
  </si>
  <si>
    <t>STILL</t>
  </si>
  <si>
    <t>R50-15</t>
  </si>
  <si>
    <t>515044028705</t>
  </si>
  <si>
    <t>130682</t>
  </si>
  <si>
    <t>43404</t>
  </si>
  <si>
    <t>Bergen op Zoom 31787</t>
  </si>
  <si>
    <t>R50-16</t>
  </si>
  <si>
    <t>515055008259</t>
  </si>
  <si>
    <t>130686</t>
  </si>
  <si>
    <t>43405</t>
  </si>
  <si>
    <t>Bergen op Zoom 22993</t>
  </si>
  <si>
    <t>RX20-16</t>
  </si>
  <si>
    <t>516211022684</t>
  </si>
  <si>
    <t>130685</t>
  </si>
  <si>
    <t>43406</t>
  </si>
  <si>
    <t>Bergen op Zoom 31730</t>
  </si>
  <si>
    <t>RX20-18</t>
  </si>
  <si>
    <t>516213017957</t>
  </si>
  <si>
    <t>144506</t>
  </si>
  <si>
    <t>43407</t>
  </si>
  <si>
    <t>Bergen op Zoom 34727</t>
  </si>
  <si>
    <t>EMC</t>
  </si>
  <si>
    <t>97006188</t>
  </si>
  <si>
    <t>130693</t>
  </si>
  <si>
    <t>43408</t>
  </si>
  <si>
    <t>Handbediende Stapelaar</t>
  </si>
  <si>
    <t>Bergen op Zoom 35455</t>
  </si>
  <si>
    <t>Papro</t>
  </si>
  <si>
    <t>ECL10</t>
  </si>
  <si>
    <t>30150100220</t>
  </si>
  <si>
    <t>130687</t>
  </si>
  <si>
    <t>43409</t>
  </si>
  <si>
    <t>Bergen op Zoom 35456</t>
  </si>
  <si>
    <t>EP</t>
  </si>
  <si>
    <t>ES12-12ES</t>
  </si>
  <si>
    <t>S2321291</t>
  </si>
  <si>
    <t>116091</t>
  </si>
  <si>
    <t>43410</t>
  </si>
  <si>
    <t>Bergen op Zoom 35453</t>
  </si>
  <si>
    <t>KAISER-KRAFT</t>
  </si>
  <si>
    <t>FSS</t>
  </si>
  <si>
    <t>208695</t>
  </si>
  <si>
    <t>99865</t>
  </si>
  <si>
    <t>43412</t>
  </si>
  <si>
    <t>Etten-Leur 32959</t>
  </si>
  <si>
    <t>SWEDMACH</t>
  </si>
  <si>
    <t>LXE1000</t>
  </si>
  <si>
    <t>167792</t>
  </si>
  <si>
    <t>085716</t>
  </si>
  <si>
    <t>43413</t>
  </si>
  <si>
    <t>Etten-Leur 32957</t>
  </si>
  <si>
    <t>FABA</t>
  </si>
  <si>
    <t>EG-S1000</t>
  </si>
  <si>
    <t>197796</t>
  </si>
  <si>
    <t>145270</t>
  </si>
  <si>
    <t>43416</t>
  </si>
  <si>
    <t>Etten-Leur 32952</t>
  </si>
  <si>
    <t>091C14067505</t>
  </si>
  <si>
    <t>159408</t>
  </si>
  <si>
    <t>43417</t>
  </si>
  <si>
    <t>Etten-Leur 32953</t>
  </si>
  <si>
    <t>091C14067507</t>
  </si>
  <si>
    <t>145297</t>
  </si>
  <si>
    <t>43418</t>
  </si>
  <si>
    <t>Achterste loods  Etten-Leur 31888</t>
  </si>
  <si>
    <t>101C14075490</t>
  </si>
  <si>
    <t>145283</t>
  </si>
  <si>
    <t>43419</t>
  </si>
  <si>
    <t>Achterste loods Etten-Leur 31887</t>
  </si>
  <si>
    <t>121C14093135</t>
  </si>
  <si>
    <t>145284</t>
  </si>
  <si>
    <t>43420</t>
  </si>
  <si>
    <t>Etten-Leur 39062</t>
  </si>
  <si>
    <t>GD 1706316</t>
  </si>
  <si>
    <t>145282</t>
  </si>
  <si>
    <t>43421</t>
  </si>
  <si>
    <t>Etten-Leur 39063</t>
  </si>
  <si>
    <t>GD 1706329</t>
  </si>
  <si>
    <t>145279</t>
  </si>
  <si>
    <t>43422</t>
  </si>
  <si>
    <t>Etten-Leur 39064</t>
  </si>
  <si>
    <t>GD 1706334</t>
  </si>
  <si>
    <t>145260</t>
  </si>
  <si>
    <t>43423</t>
  </si>
  <si>
    <t>Achterste loods Etten-Leur 39065</t>
  </si>
  <si>
    <t>GD 1706340</t>
  </si>
  <si>
    <t>145290</t>
  </si>
  <si>
    <t>43424</t>
  </si>
  <si>
    <t>Etten-Leur 37348</t>
  </si>
  <si>
    <t>GD 1608147</t>
  </si>
  <si>
    <t>145272</t>
  </si>
  <si>
    <t>43425</t>
  </si>
  <si>
    <t>Achterste loods Etten-Leur 37349</t>
  </si>
  <si>
    <t>GD 1608148</t>
  </si>
  <si>
    <t>145291</t>
  </si>
  <si>
    <t>43426</t>
  </si>
  <si>
    <t>Etten-Leur 37350</t>
  </si>
  <si>
    <t>GD 1608149</t>
  </si>
  <si>
    <t>145278</t>
  </si>
  <si>
    <t>43427</t>
  </si>
  <si>
    <t>Etten-Leur 37351</t>
  </si>
  <si>
    <t>GD 1608157</t>
  </si>
  <si>
    <t>145277</t>
  </si>
  <si>
    <t>43428</t>
  </si>
  <si>
    <t>Etten-Leur 37352</t>
  </si>
  <si>
    <t>GD 1608158</t>
  </si>
  <si>
    <t>145263</t>
  </si>
  <si>
    <t>43431</t>
  </si>
  <si>
    <t>Etten-Leur 32955</t>
  </si>
  <si>
    <t>LAFIS</t>
  </si>
  <si>
    <t>LEH18C</t>
  </si>
  <si>
    <t>1135703</t>
  </si>
  <si>
    <t>145266</t>
  </si>
  <si>
    <t>43433</t>
  </si>
  <si>
    <t>Etten-Leur 38737</t>
  </si>
  <si>
    <t>YALE</t>
  </si>
  <si>
    <t>MP16</t>
  </si>
  <si>
    <t>A428T05209R</t>
  </si>
  <si>
    <t>145276</t>
  </si>
  <si>
    <t>43434</t>
  </si>
  <si>
    <t>Etten-Leur 38738</t>
  </si>
  <si>
    <t>A428T05219R</t>
  </si>
  <si>
    <t>145267</t>
  </si>
  <si>
    <t>43435</t>
  </si>
  <si>
    <t>Achterste loods Etten-Leur 31892</t>
  </si>
  <si>
    <t>PSL125T179</t>
  </si>
  <si>
    <t>PSL77905/02</t>
  </si>
  <si>
    <t>145285</t>
  </si>
  <si>
    <t>43436</t>
  </si>
  <si>
    <t>Etten-Leur 30844</t>
  </si>
  <si>
    <t>ATLET</t>
  </si>
  <si>
    <t>PLL180</t>
  </si>
  <si>
    <t>PLL85305/04</t>
  </si>
  <si>
    <t>145271</t>
  </si>
  <si>
    <t>43437</t>
  </si>
  <si>
    <t>Etten-Leur 30849</t>
  </si>
  <si>
    <t>PLL85310/04</t>
  </si>
  <si>
    <t>145280</t>
  </si>
  <si>
    <t>43438</t>
  </si>
  <si>
    <t>Achterste loods Etten-Leur 31891</t>
  </si>
  <si>
    <t>LPLL18</t>
  </si>
  <si>
    <t>PLL32449/B</t>
  </si>
  <si>
    <t>145286</t>
  </si>
  <si>
    <t>43439</t>
  </si>
  <si>
    <t>Etten-Leur -</t>
  </si>
  <si>
    <t>A428T064505</t>
  </si>
  <si>
    <t>145262</t>
  </si>
  <si>
    <t>43440</t>
  </si>
  <si>
    <t>Etten-Leur 19789</t>
  </si>
  <si>
    <t>RX50-15</t>
  </si>
  <si>
    <t>515054012292</t>
  </si>
  <si>
    <t>145257</t>
  </si>
  <si>
    <t>43442</t>
  </si>
  <si>
    <t>Etten-Leur 37638</t>
  </si>
  <si>
    <t>FM-X12</t>
  </si>
  <si>
    <t>511801B01480</t>
  </si>
  <si>
    <t>145273</t>
  </si>
  <si>
    <t>43443</t>
  </si>
  <si>
    <t>Etten-Leur 38553</t>
  </si>
  <si>
    <t>052E04011933</t>
  </si>
  <si>
    <t>104872</t>
  </si>
  <si>
    <t>43447</t>
  </si>
  <si>
    <t>Veegmachine</t>
  </si>
  <si>
    <t>Etten-Leur 38692  model; KOBRA ET</t>
  </si>
  <si>
    <t>EUREKA</t>
  </si>
  <si>
    <t>550074230517</t>
  </si>
  <si>
    <t>145255</t>
  </si>
  <si>
    <t>43460</t>
  </si>
  <si>
    <t>Roosendaal 17310</t>
  </si>
  <si>
    <t>062C14026397</t>
  </si>
  <si>
    <t>159451</t>
  </si>
  <si>
    <t>43461</t>
  </si>
  <si>
    <t>Roosendaal 17550</t>
  </si>
  <si>
    <t>063C14030064</t>
  </si>
  <si>
    <t>159490</t>
  </si>
  <si>
    <t>43462</t>
  </si>
  <si>
    <t>Roosendaal 31895</t>
  </si>
  <si>
    <t>082C14057690</t>
  </si>
  <si>
    <t>159404</t>
  </si>
  <si>
    <t>43463</t>
  </si>
  <si>
    <t>Roosendaal 31903</t>
  </si>
  <si>
    <t>091c14067504</t>
  </si>
  <si>
    <t>144548</t>
  </si>
  <si>
    <t>43464</t>
  </si>
  <si>
    <t>Roosendaal 31898</t>
  </si>
  <si>
    <t>102C14077665</t>
  </si>
  <si>
    <t>159410</t>
  </si>
  <si>
    <t>43465</t>
  </si>
  <si>
    <t>Roosendaal 31907</t>
  </si>
  <si>
    <t>111C14083246</t>
  </si>
  <si>
    <t>144542</t>
  </si>
  <si>
    <t>43466</t>
  </si>
  <si>
    <t>Roosendaal 31900</t>
  </si>
  <si>
    <t>121C14093134</t>
  </si>
  <si>
    <t>99573</t>
  </si>
  <si>
    <t>43467</t>
  </si>
  <si>
    <t>Roosendaal 31905</t>
  </si>
  <si>
    <t>121C14093937</t>
  </si>
  <si>
    <t>130224</t>
  </si>
  <si>
    <t>43468</t>
  </si>
  <si>
    <t>Roosendaal 33383</t>
  </si>
  <si>
    <t>144C14123818</t>
  </si>
  <si>
    <t>145295</t>
  </si>
  <si>
    <t>43469</t>
  </si>
  <si>
    <t>Roosendaal 33386</t>
  </si>
  <si>
    <t>144C14123819</t>
  </si>
  <si>
    <t>159411</t>
  </si>
  <si>
    <t>43470</t>
  </si>
  <si>
    <t>Roosendaal 34453</t>
  </si>
  <si>
    <t>152C14129722</t>
  </si>
  <si>
    <t>159412</t>
  </si>
  <si>
    <t>43471</t>
  </si>
  <si>
    <t>Roosendaal 34452</t>
  </si>
  <si>
    <t>152C14129723</t>
  </si>
  <si>
    <t>159413</t>
  </si>
  <si>
    <t>43473</t>
  </si>
  <si>
    <t>Roosendaal 38857</t>
  </si>
  <si>
    <t>171C14164524</t>
  </si>
  <si>
    <t>159461</t>
  </si>
  <si>
    <t>43474</t>
  </si>
  <si>
    <t>Roosendaal 30428</t>
  </si>
  <si>
    <t>Pll83189/04</t>
  </si>
  <si>
    <t>144533</t>
  </si>
  <si>
    <t>43475</t>
  </si>
  <si>
    <t>Roosendaal 38458</t>
  </si>
  <si>
    <t>171C14164537</t>
  </si>
  <si>
    <t>145293</t>
  </si>
  <si>
    <t>43476</t>
  </si>
  <si>
    <t>Roosendaal 38459</t>
  </si>
  <si>
    <t>171C14164541</t>
  </si>
  <si>
    <t>159405</t>
  </si>
  <si>
    <t>43477</t>
  </si>
  <si>
    <t>Roosendaal 39504</t>
  </si>
  <si>
    <t>172C14169857</t>
  </si>
  <si>
    <t>159470</t>
  </si>
  <si>
    <t>43478</t>
  </si>
  <si>
    <t>Roosendaal 39505</t>
  </si>
  <si>
    <t>173C14172005</t>
  </si>
  <si>
    <t>159458</t>
  </si>
  <si>
    <t>43479</t>
  </si>
  <si>
    <t>Roosendaal 39965</t>
  </si>
  <si>
    <t>181C14177873</t>
  </si>
  <si>
    <t>145292</t>
  </si>
  <si>
    <t>43480</t>
  </si>
  <si>
    <t>Roosendaal 39966</t>
  </si>
  <si>
    <t>181C14177876</t>
  </si>
  <si>
    <t>145300</t>
  </si>
  <si>
    <t>43481</t>
  </si>
  <si>
    <t>Roosendaal 39967</t>
  </si>
  <si>
    <t>181C14177888</t>
  </si>
  <si>
    <t>130210</t>
  </si>
  <si>
    <t>43482</t>
  </si>
  <si>
    <t>Roosendaal -</t>
  </si>
  <si>
    <t>183C14184383</t>
  </si>
  <si>
    <t>159453</t>
  </si>
  <si>
    <t>43483</t>
  </si>
  <si>
    <t>184C14190460</t>
  </si>
  <si>
    <t>159481</t>
  </si>
  <si>
    <t>43484</t>
  </si>
  <si>
    <t>184C14190461</t>
  </si>
  <si>
    <t>159460</t>
  </si>
  <si>
    <t>43485</t>
  </si>
  <si>
    <t>184C14190462</t>
  </si>
  <si>
    <t>159486</t>
  </si>
  <si>
    <t>43487</t>
  </si>
  <si>
    <t>Roosendaal 37889</t>
  </si>
  <si>
    <t>JUNGHEINRICH</t>
  </si>
  <si>
    <t>ACX10E</t>
  </si>
  <si>
    <t>GD1412281</t>
  </si>
  <si>
    <t>159475</t>
  </si>
  <si>
    <t>43488</t>
  </si>
  <si>
    <t>Roosendaal 36169</t>
  </si>
  <si>
    <t>GD1412410</t>
  </si>
  <si>
    <t>159474</t>
  </si>
  <si>
    <t>43493</t>
  </si>
  <si>
    <t>Roosendaal 34226</t>
  </si>
  <si>
    <t>ACX10M</t>
  </si>
  <si>
    <t>GD1501166</t>
  </si>
  <si>
    <t>159467</t>
  </si>
  <si>
    <t>43494</t>
  </si>
  <si>
    <t>Roosendaal 34227</t>
  </si>
  <si>
    <t>GD1501167</t>
  </si>
  <si>
    <t>159465</t>
  </si>
  <si>
    <t>43495</t>
  </si>
  <si>
    <t>Roosendaal 34714</t>
  </si>
  <si>
    <t>GD1503178</t>
  </si>
  <si>
    <t>159479</t>
  </si>
  <si>
    <t>43496</t>
  </si>
  <si>
    <t>Roosendaal 34715</t>
  </si>
  <si>
    <t>GD1503179</t>
  </si>
  <si>
    <t>159476</t>
  </si>
  <si>
    <t>43497</t>
  </si>
  <si>
    <t>Roosendaal 34716</t>
  </si>
  <si>
    <t>GD1503180</t>
  </si>
  <si>
    <t>159466</t>
  </si>
  <si>
    <t>43498</t>
  </si>
  <si>
    <t>Roosendaal 35543</t>
  </si>
  <si>
    <t>GD1507314</t>
  </si>
  <si>
    <t>159469</t>
  </si>
  <si>
    <t>43499</t>
  </si>
  <si>
    <t>Roosendaal 35542</t>
  </si>
  <si>
    <t>GD1507315</t>
  </si>
  <si>
    <t>159471</t>
  </si>
  <si>
    <t>43500</t>
  </si>
  <si>
    <t>Roosendaal 35544</t>
  </si>
  <si>
    <t>GD1507316</t>
  </si>
  <si>
    <t>159477</t>
  </si>
  <si>
    <t>43501</t>
  </si>
  <si>
    <t>Roosendaal 35545</t>
  </si>
  <si>
    <t>GD1507323</t>
  </si>
  <si>
    <t>144541</t>
  </si>
  <si>
    <t>43502</t>
  </si>
  <si>
    <t>Roosendaal 38889</t>
  </si>
  <si>
    <t>GD1703048</t>
  </si>
  <si>
    <t>159478</t>
  </si>
  <si>
    <t>43503</t>
  </si>
  <si>
    <t>Roosendaal 38890</t>
  </si>
  <si>
    <t>GD1703049</t>
  </si>
  <si>
    <t>159473</t>
  </si>
  <si>
    <t>43504</t>
  </si>
  <si>
    <t>Roosendaal 39506</t>
  </si>
  <si>
    <t>GD1709312</t>
  </si>
  <si>
    <t>159462</t>
  </si>
  <si>
    <t>43505</t>
  </si>
  <si>
    <t>Roosendaal 39507</t>
  </si>
  <si>
    <t>GD1709313</t>
  </si>
  <si>
    <t>159468</t>
  </si>
  <si>
    <t>43511</t>
  </si>
  <si>
    <t>Roosendaal 33563</t>
  </si>
  <si>
    <t>Heli</t>
  </si>
  <si>
    <t>CPD15C12</t>
  </si>
  <si>
    <t>080157B2066</t>
  </si>
  <si>
    <t>159409</t>
  </si>
  <si>
    <t>43512</t>
  </si>
  <si>
    <t>Roosendaal 33565</t>
  </si>
  <si>
    <t>CBD15</t>
  </si>
  <si>
    <t>080157B2069</t>
  </si>
  <si>
    <t>159480</t>
  </si>
  <si>
    <t>43513</t>
  </si>
  <si>
    <t>Roosendaal 38205</t>
  </si>
  <si>
    <t>A428T04851R</t>
  </si>
  <si>
    <t>159488</t>
  </si>
  <si>
    <t>43515</t>
  </si>
  <si>
    <t>Roosendaal 39973</t>
  </si>
  <si>
    <t>A428T06445S</t>
  </si>
  <si>
    <t>159403</t>
  </si>
  <si>
    <t>43516</t>
  </si>
  <si>
    <t>Roosendaal 31906</t>
  </si>
  <si>
    <t>PLL76190.04</t>
  </si>
  <si>
    <t>144544</t>
  </si>
  <si>
    <t>43517</t>
  </si>
  <si>
    <t>Roosendaal 30846</t>
  </si>
  <si>
    <t>PLL85307/04</t>
  </si>
  <si>
    <t>159416</t>
  </si>
  <si>
    <t>43518</t>
  </si>
  <si>
    <t>Roosendaal 30847</t>
  </si>
  <si>
    <t>PLL85308/04</t>
  </si>
  <si>
    <t>144538</t>
  </si>
  <si>
    <t>43519</t>
  </si>
  <si>
    <t>Roosendaal 30848</t>
  </si>
  <si>
    <t>PLL85309/04</t>
  </si>
  <si>
    <t>144531</t>
  </si>
  <si>
    <t>43520</t>
  </si>
  <si>
    <t>Roosendaal 30851</t>
  </si>
  <si>
    <t>PLL85312/04</t>
  </si>
  <si>
    <t>144530</t>
  </si>
  <si>
    <t>43521</t>
  </si>
  <si>
    <t>Elektrische vorkheftruck</t>
  </si>
  <si>
    <t>516211008548</t>
  </si>
  <si>
    <t>144534</t>
  </si>
  <si>
    <t>43522</t>
  </si>
  <si>
    <t>Roosendaal 22264</t>
  </si>
  <si>
    <t>516211020660</t>
  </si>
  <si>
    <t>144537</t>
  </si>
  <si>
    <t>43523</t>
  </si>
  <si>
    <t>Roosendaal 22374</t>
  </si>
  <si>
    <t>516211020670</t>
  </si>
  <si>
    <t>144536</t>
  </si>
  <si>
    <t>43524</t>
  </si>
  <si>
    <t>Roosendaal 31893</t>
  </si>
  <si>
    <t>LEH 12.5C</t>
  </si>
  <si>
    <t>1135564</t>
  </si>
  <si>
    <t>159456</t>
  </si>
  <si>
    <t>43679</t>
  </si>
  <si>
    <t>GD1904277</t>
  </si>
  <si>
    <t>145251</t>
  </si>
  <si>
    <t>43681</t>
  </si>
  <si>
    <t>DOOSAN</t>
  </si>
  <si>
    <t>BPL18S-7</t>
  </si>
  <si>
    <t>11858-2019</t>
  </si>
  <si>
    <t>159498</t>
  </si>
  <si>
    <t>43682</t>
  </si>
  <si>
    <t>Is ingeruild</t>
  </si>
  <si>
    <t>BSL13S-7C</t>
  </si>
  <si>
    <t>12301-2019</t>
  </si>
  <si>
    <t>159489</t>
  </si>
  <si>
    <t>43686</t>
  </si>
  <si>
    <t>RAVAS</t>
  </si>
  <si>
    <t>1100</t>
  </si>
  <si>
    <t>21908713.193401</t>
  </si>
  <si>
    <t>123704</t>
  </si>
  <si>
    <t>43695</t>
  </si>
  <si>
    <t>MP20XFBW</t>
  </si>
  <si>
    <t>D843T07081S</t>
  </si>
  <si>
    <t>159497</t>
  </si>
  <si>
    <t>43696</t>
  </si>
  <si>
    <t>191C14192046</t>
  </si>
  <si>
    <t>145294</t>
  </si>
  <si>
    <t>43697</t>
  </si>
  <si>
    <t>181C14177864</t>
  </si>
  <si>
    <t>159402</t>
  </si>
  <si>
    <t>43698</t>
  </si>
  <si>
    <t>jaarorder 2020 IN000108</t>
  </si>
  <si>
    <t>191C14192237</t>
  </si>
  <si>
    <t>159415</t>
  </si>
  <si>
    <t>43699</t>
  </si>
  <si>
    <t>191C14192238</t>
  </si>
  <si>
    <t>159414</t>
  </si>
  <si>
    <t>43750</t>
  </si>
  <si>
    <t>GD1906438</t>
  </si>
  <si>
    <t>145288</t>
  </si>
  <si>
    <t>43751</t>
  </si>
  <si>
    <t>GD1906439</t>
  </si>
  <si>
    <t>145287</t>
  </si>
  <si>
    <t>43820</t>
  </si>
  <si>
    <t>191C1492053</t>
  </si>
  <si>
    <t>130696</t>
  </si>
  <si>
    <t>43821</t>
  </si>
  <si>
    <t>191C1492052</t>
  </si>
  <si>
    <t>130697</t>
  </si>
  <si>
    <t>43822</t>
  </si>
  <si>
    <t>191C1492043</t>
  </si>
  <si>
    <t>145201</t>
  </si>
  <si>
    <t>43835</t>
  </si>
  <si>
    <t>515065G00526</t>
  </si>
  <si>
    <t>145256</t>
  </si>
  <si>
    <t>43837</t>
  </si>
  <si>
    <t>11871</t>
  </si>
  <si>
    <t>130683</t>
  </si>
  <si>
    <t>43882</t>
  </si>
  <si>
    <t>11860-2019</t>
  </si>
  <si>
    <t>159454</t>
  </si>
  <si>
    <t>43883</t>
  </si>
  <si>
    <t>101C140755489</t>
  </si>
  <si>
    <t>145296</t>
  </si>
  <si>
    <t>43893</t>
  </si>
  <si>
    <t>191C14192042</t>
  </si>
  <si>
    <t>159493</t>
  </si>
  <si>
    <t>43894</t>
  </si>
  <si>
    <t>191C14192045</t>
  </si>
  <si>
    <t>144550</t>
  </si>
  <si>
    <t>43907</t>
  </si>
  <si>
    <t>A428T07423S</t>
  </si>
  <si>
    <t>159457</t>
  </si>
  <si>
    <t>43908</t>
  </si>
  <si>
    <t>191C14191821</t>
  </si>
  <si>
    <t>159452</t>
  </si>
  <si>
    <t>43945</t>
  </si>
  <si>
    <t>EFS1016</t>
  </si>
  <si>
    <t>11031840/012T</t>
  </si>
  <si>
    <t>159492</t>
  </si>
  <si>
    <t>44033</t>
  </si>
  <si>
    <t>12606</t>
  </si>
  <si>
    <t>159459</t>
  </si>
  <si>
    <t>44053</t>
  </si>
  <si>
    <t>RX50-16</t>
  </si>
  <si>
    <t>515066F00017</t>
  </si>
  <si>
    <t>130692</t>
  </si>
  <si>
    <t>44067</t>
  </si>
  <si>
    <t>schrobmachine</t>
  </si>
  <si>
    <t>COLUMBUS</t>
  </si>
  <si>
    <t>RA55/BM40</t>
  </si>
  <si>
    <t>143500751B</t>
  </si>
  <si>
    <t>130237</t>
  </si>
  <si>
    <t>44075</t>
  </si>
  <si>
    <t>191C14192076</t>
  </si>
  <si>
    <t>159483</t>
  </si>
  <si>
    <t>44076</t>
  </si>
  <si>
    <t>191C14192041</t>
  </si>
  <si>
    <t>144543</t>
  </si>
  <si>
    <t>44077</t>
  </si>
  <si>
    <t>191C14192037</t>
  </si>
  <si>
    <t>144545</t>
  </si>
  <si>
    <t>44078</t>
  </si>
  <si>
    <t>191C14192038</t>
  </si>
  <si>
    <t>144540</t>
  </si>
  <si>
    <t>44079</t>
  </si>
  <si>
    <t>191C14192018</t>
  </si>
  <si>
    <t>144546</t>
  </si>
  <si>
    <t>44080</t>
  </si>
  <si>
    <t>191C14192019</t>
  </si>
  <si>
    <t>144549</t>
  </si>
  <si>
    <t>44081</t>
  </si>
  <si>
    <t>191C14192040</t>
  </si>
  <si>
    <t>144547</t>
  </si>
  <si>
    <t>44131</t>
  </si>
  <si>
    <t>LTS 1001</t>
  </si>
  <si>
    <t>193F14198916</t>
  </si>
  <si>
    <t>159455</t>
  </si>
  <si>
    <t>44194</t>
  </si>
  <si>
    <t>Semi-elektrische hoogheffer</t>
  </si>
  <si>
    <t>TOTALSOURCE</t>
  </si>
  <si>
    <t>GD1901724</t>
  </si>
  <si>
    <t>145269</t>
  </si>
  <si>
    <t>44195</t>
  </si>
  <si>
    <t>Type KOBRA ET</t>
  </si>
  <si>
    <t>5674</t>
  </si>
  <si>
    <t>159496</t>
  </si>
  <si>
    <t>44196</t>
  </si>
  <si>
    <t>Schrobmachine</t>
  </si>
  <si>
    <t>2219</t>
  </si>
  <si>
    <t>159499</t>
  </si>
  <si>
    <t>44289</t>
  </si>
  <si>
    <t>201C14206155</t>
  </si>
  <si>
    <t>159407</t>
  </si>
  <si>
    <t>44290</t>
  </si>
  <si>
    <t>201C14206153</t>
  </si>
  <si>
    <t>145299</t>
  </si>
  <si>
    <t>44312</t>
  </si>
  <si>
    <t>12612</t>
  </si>
  <si>
    <t>145268</t>
  </si>
  <si>
    <t>44335</t>
  </si>
  <si>
    <t>Type Kobra ET</t>
  </si>
  <si>
    <t>550071050716</t>
  </si>
  <si>
    <t>145204</t>
  </si>
  <si>
    <t>44497</t>
  </si>
  <si>
    <t>GD2005057</t>
  </si>
  <si>
    <t>145261</t>
  </si>
  <si>
    <t>44498</t>
  </si>
  <si>
    <t>GD2005087</t>
  </si>
  <si>
    <t>145247</t>
  </si>
  <si>
    <t>44499</t>
  </si>
  <si>
    <t>GD2005088</t>
  </si>
  <si>
    <t>145246</t>
  </si>
  <si>
    <t>44500</t>
  </si>
  <si>
    <t>GD2005117</t>
  </si>
  <si>
    <t>145265</t>
  </si>
  <si>
    <t>44501</t>
  </si>
  <si>
    <t>GD2005119</t>
  </si>
  <si>
    <t>145264</t>
  </si>
  <si>
    <t>44502</t>
  </si>
  <si>
    <t>22008207.203710</t>
  </si>
  <si>
    <t>123967</t>
  </si>
  <si>
    <t>44588</t>
  </si>
  <si>
    <t>code 1258 groen</t>
  </si>
  <si>
    <t>LWE130</t>
  </si>
  <si>
    <t>6770222</t>
  </si>
  <si>
    <t>159484</t>
  </si>
  <si>
    <t>44628</t>
  </si>
  <si>
    <t>GD1904347</t>
  </si>
  <si>
    <t>145289</t>
  </si>
  <si>
    <t>44629</t>
  </si>
  <si>
    <t>GD1904381</t>
  </si>
  <si>
    <t>145281</t>
  </si>
  <si>
    <t>44744</t>
  </si>
  <si>
    <t>LWE200</t>
  </si>
  <si>
    <t>6798742</t>
  </si>
  <si>
    <t>145259</t>
  </si>
  <si>
    <t>44807</t>
  </si>
  <si>
    <t>211F14213849</t>
  </si>
  <si>
    <t>145203</t>
  </si>
  <si>
    <t>44915</t>
  </si>
  <si>
    <t>Elektrische pallettruck</t>
  </si>
  <si>
    <t>6844853</t>
  </si>
  <si>
    <t>144532</t>
  </si>
  <si>
    <t>44916</t>
  </si>
  <si>
    <t>68448541</t>
  </si>
  <si>
    <t>145258</t>
  </si>
  <si>
    <t>44955</t>
  </si>
  <si>
    <t>515065H00791</t>
  </si>
  <si>
    <t>145253</t>
  </si>
  <si>
    <t>44999</t>
  </si>
  <si>
    <t>TRSM0001</t>
  </si>
  <si>
    <t>G2103092</t>
  </si>
  <si>
    <t>159491</t>
  </si>
  <si>
    <t>45000</t>
  </si>
  <si>
    <t>G2103093</t>
  </si>
  <si>
    <t>159495</t>
  </si>
  <si>
    <t>45001</t>
  </si>
  <si>
    <t>G2103094</t>
  </si>
  <si>
    <t>159463</t>
  </si>
  <si>
    <t>45054</t>
  </si>
  <si>
    <t>212C14219215</t>
  </si>
  <si>
    <t>145298</t>
  </si>
  <si>
    <t>45095</t>
  </si>
  <si>
    <t>LSM12N</t>
  </si>
  <si>
    <t>OBWNL-000548</t>
  </si>
  <si>
    <t>130700</t>
  </si>
  <si>
    <t>45246</t>
  </si>
  <si>
    <t>GD2106111</t>
  </si>
  <si>
    <t>159485</t>
  </si>
  <si>
    <t>45247</t>
  </si>
  <si>
    <t>GD2106112</t>
  </si>
  <si>
    <t>159487</t>
  </si>
  <si>
    <t>45327</t>
  </si>
  <si>
    <t>LPE200</t>
  </si>
  <si>
    <t>6847643</t>
  </si>
  <si>
    <t>22143238</t>
  </si>
  <si>
    <t>45329</t>
  </si>
  <si>
    <t>SWE120</t>
  </si>
  <si>
    <t>6899327</t>
  </si>
  <si>
    <t>159500</t>
  </si>
  <si>
    <t>45437</t>
  </si>
  <si>
    <t>GD2107632</t>
  </si>
  <si>
    <t>159482</t>
  </si>
  <si>
    <t>45438</t>
  </si>
  <si>
    <t>GD2107640</t>
  </si>
  <si>
    <t>159472</t>
  </si>
  <si>
    <t>45439</t>
  </si>
  <si>
    <t>GD2107631</t>
  </si>
  <si>
    <t>155464</t>
  </si>
  <si>
    <t>45440</t>
  </si>
  <si>
    <t>GD2107641</t>
  </si>
  <si>
    <t>144535</t>
  </si>
  <si>
    <t>45650</t>
  </si>
  <si>
    <t>Pallet kantelt verticaal omhoog</t>
  </si>
  <si>
    <t>SLRM0013</t>
  </si>
  <si>
    <t>LT10M-004055</t>
  </si>
  <si>
    <t>159494</t>
  </si>
  <si>
    <t>45654</t>
  </si>
  <si>
    <t>semi-elektrische hoogheffer (TRSE0001)</t>
  </si>
  <si>
    <t>GD2110519</t>
  </si>
  <si>
    <t>159406</t>
  </si>
  <si>
    <t>45655</t>
  </si>
  <si>
    <t>GD2110520</t>
  </si>
  <si>
    <t>159401</t>
  </si>
  <si>
    <t>45882</t>
  </si>
  <si>
    <t>GD2111143</t>
  </si>
  <si>
    <t>145274</t>
  </si>
  <si>
    <t>45883</t>
  </si>
  <si>
    <t>GD2111144</t>
  </si>
  <si>
    <t>145275</t>
  </si>
  <si>
    <t>46064</t>
  </si>
  <si>
    <t>Elektropallettruck</t>
  </si>
  <si>
    <t>LHE130</t>
  </si>
  <si>
    <t>220301761</t>
  </si>
  <si>
    <t>23188591</t>
  </si>
  <si>
    <t>46081</t>
  </si>
  <si>
    <t>ISAL</t>
  </si>
  <si>
    <t>PB55E</t>
  </si>
  <si>
    <t>0187001111655</t>
  </si>
  <si>
    <t>159421</t>
  </si>
  <si>
    <t>Handbediende hoogheffende palletwagen</t>
  </si>
  <si>
    <t>Electrische Mover</t>
  </si>
  <si>
    <t>Handbediende palletkantelaar</t>
  </si>
  <si>
    <t>Handbediende pallettruck met weegfunctie</t>
  </si>
  <si>
    <t>Heftruck / Reach</t>
  </si>
  <si>
    <t>EHS 1000</t>
  </si>
  <si>
    <t>Electrische palletkantelaar</t>
  </si>
  <si>
    <t>Electrische Pallettruck / met platform</t>
  </si>
  <si>
    <t>Electrische Stapelaar</t>
  </si>
  <si>
    <t>Geschatte vervanging/aanschaf komende 4 jaar</t>
  </si>
  <si>
    <t>Electrische Pallettruck / compact</t>
  </si>
  <si>
    <t>Electrische schaar-hoogheffer palletwagen</t>
  </si>
  <si>
    <t>Handbediende schaar-hoogheffer palletwagen</t>
  </si>
  <si>
    <t>Huidige aantallen</t>
  </si>
  <si>
    <t>Elektrische Vorkheftruck</t>
  </si>
  <si>
    <t>Bijlage 11: Overzicht huidige Interne transportmiddelen</t>
  </si>
  <si>
    <t>Benaming gelijkgetrokken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</si>
</sst>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0"/>
      <color rgb="FF000000"/>
      <name val="Calibri Light"/>
      <family val="2"/>
    </font>
    <font>
      <b/>
      <sz val="14"/>
      <color theme="1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0" borderId="1" xfId="0" applyNumberFormat="1" applyFont="1" applyFill="1" applyBorder="1" applyAlignment="1" applyProtection="1"/>
    <xf numFmtId="49" fontId="3" fillId="0" borderId="1" xfId="1" applyNumberFormat="1" applyFont="1" applyBorder="1" applyAlignment="1">
      <alignment horizontal="left" vertical="top"/>
    </xf>
    <xf numFmtId="49" fontId="3" fillId="0" borderId="1" xfId="1" applyNumberFormat="1" applyFont="1" applyFill="1" applyBorder="1" applyAlignment="1">
      <alignment horizontal="left" vertical="top"/>
    </xf>
    <xf numFmtId="0" fontId="4" fillId="2" borderId="1" xfId="0" applyNumberFormat="1" applyFont="1" applyFill="1" applyBorder="1" applyAlignment="1" applyProtection="1">
      <alignment wrapText="1"/>
    </xf>
    <xf numFmtId="0" fontId="4" fillId="2" borderId="1" xfId="0" applyNumberFormat="1" applyFont="1" applyFill="1" applyBorder="1" applyAlignment="1" applyProtection="1">
      <alignment horizontal="center" wrapText="1"/>
    </xf>
    <xf numFmtId="0" fontId="3" fillId="0" borderId="1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49" fontId="3" fillId="0" borderId="0" xfId="1" applyNumberFormat="1" applyFont="1" applyFill="1" applyAlignment="1">
      <alignment horizontal="left" vertical="top"/>
    </xf>
    <xf numFmtId="49" fontId="5" fillId="0" borderId="0" xfId="1" applyNumberFormat="1" applyFont="1" applyFill="1" applyAlignment="1">
      <alignment horizontal="left" vertical="top"/>
    </xf>
    <xf numFmtId="14" fontId="3" fillId="0" borderId="0" xfId="1" applyNumberFormat="1" applyFont="1" applyFill="1" applyAlignment="1">
      <alignment horizontal="left" vertical="top"/>
    </xf>
    <xf numFmtId="0" fontId="3" fillId="0" borderId="0" xfId="0" applyFont="1"/>
    <xf numFmtId="0" fontId="6" fillId="0" borderId="0" xfId="0" applyFont="1"/>
    <xf numFmtId="49" fontId="4" fillId="3" borderId="0" xfId="1" applyNumberFormat="1" applyFont="1" applyFill="1" applyAlignment="1">
      <alignment horizontal="left" wrapText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1</xdr:row>
      <xdr:rowOff>1</xdr:rowOff>
    </xdr:from>
    <xdr:ext cx="2438399" cy="542718"/>
    <xdr:pic>
      <xdr:nvPicPr>
        <xdr:cNvPr id="2" name="Afbeelding 1">
          <a:extLst>
            <a:ext uri="{FF2B5EF4-FFF2-40B4-BE49-F238E27FC236}">
              <a16:creationId xmlns:a16="http://schemas.microsoft.com/office/drawing/2014/main" id="{67301CB7-8724-4532-BC23-14F680E73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90501"/>
          <a:ext cx="2438399" cy="542718"/>
        </a:xfrm>
        <a:prstGeom prst="rect">
          <a:avLst/>
        </a:prstGeom>
      </xdr:spPr>
    </xdr:pic>
    <xdr:clientData/>
  </xdr:oneCellAnchor>
  <xdr:twoCellAnchor editAs="oneCell">
    <xdr:from>
      <xdr:col>6</xdr:col>
      <xdr:colOff>400050</xdr:colOff>
      <xdr:row>0</xdr:row>
      <xdr:rowOff>0</xdr:rowOff>
    </xdr:from>
    <xdr:to>
      <xdr:col>7</xdr:col>
      <xdr:colOff>685800</xdr:colOff>
      <xdr:row>5</xdr:row>
      <xdr:rowOff>114300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211050E-F71E-4A00-8A4E-575E06AB330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2700" y="0"/>
          <a:ext cx="939800" cy="1066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D7765-EAED-453D-9302-BE90C5A3EC49}">
  <sheetPr>
    <pageSetUpPr fitToPage="1"/>
  </sheetPr>
  <dimension ref="A1:I184"/>
  <sheetViews>
    <sheetView tabSelected="1" workbookViewId="0">
      <pane ySplit="8" topLeftCell="A9" activePane="bottomLeft" state="frozenSplit"/>
      <selection pane="bottomLeft" activeCell="C16" sqref="C16"/>
    </sheetView>
  </sheetViews>
  <sheetFormatPr defaultColWidth="38.08984375" defaultRowHeight="13" x14ac:dyDescent="0.3"/>
  <cols>
    <col min="1" max="1" width="12.453125" style="1" customWidth="1"/>
    <col min="2" max="2" width="34.7265625" style="1" bestFit="1" customWidth="1"/>
    <col min="3" max="3" width="30.54296875" style="1" bestFit="1" customWidth="1"/>
    <col min="4" max="4" width="14.90625" style="1" customWidth="1"/>
    <col min="5" max="5" width="12.90625" style="1" customWidth="1"/>
    <col min="6" max="6" width="15.90625" style="1" customWidth="1"/>
    <col min="7" max="7" width="9.36328125" style="1" customWidth="1"/>
    <col min="8" max="9" width="10.453125" style="1" customWidth="1"/>
    <col min="10" max="16384" width="38.08984375" style="1"/>
  </cols>
  <sheetData>
    <row r="1" spans="1:9" s="12" customFormat="1" ht="15" customHeight="1" x14ac:dyDescent="0.3"/>
    <row r="2" spans="1:9" s="12" customFormat="1" ht="15" customHeight="1" x14ac:dyDescent="0.3"/>
    <row r="3" spans="1:9" s="12" customFormat="1" ht="15" customHeight="1" x14ac:dyDescent="0.3"/>
    <row r="4" spans="1:9" s="12" customFormat="1" ht="15" customHeight="1" x14ac:dyDescent="0.3"/>
    <row r="5" spans="1:9" s="12" customFormat="1" ht="15" customHeight="1" x14ac:dyDescent="0.3"/>
    <row r="6" spans="1:9" s="12" customFormat="1" ht="15" customHeight="1" x14ac:dyDescent="0.45">
      <c r="A6" s="13" t="s">
        <v>732</v>
      </c>
    </row>
    <row r="8" spans="1:9" ht="39" x14ac:dyDescent="0.3">
      <c r="A8" s="14" t="s">
        <v>0</v>
      </c>
      <c r="B8" s="14" t="s">
        <v>733</v>
      </c>
      <c r="C8" s="14" t="s">
        <v>2</v>
      </c>
      <c r="D8" s="14" t="s">
        <v>3</v>
      </c>
      <c r="E8" s="14" t="s">
        <v>4</v>
      </c>
      <c r="F8" s="14" t="s">
        <v>5</v>
      </c>
      <c r="G8" s="14" t="s">
        <v>6</v>
      </c>
      <c r="H8" s="14" t="s">
        <v>7</v>
      </c>
      <c r="I8" s="14" t="s">
        <v>8</v>
      </c>
    </row>
    <row r="9" spans="1:9" x14ac:dyDescent="0.3">
      <c r="A9" s="9" t="s">
        <v>124</v>
      </c>
      <c r="B9" s="9" t="s">
        <v>728</v>
      </c>
      <c r="C9" s="9" t="s">
        <v>125</v>
      </c>
      <c r="D9" s="9" t="s">
        <v>126</v>
      </c>
      <c r="E9" s="9" t="s">
        <v>127</v>
      </c>
      <c r="F9" s="9" t="s">
        <v>128</v>
      </c>
      <c r="G9" s="9" t="s">
        <v>129</v>
      </c>
      <c r="H9" s="11">
        <v>44894</v>
      </c>
      <c r="I9" s="11">
        <v>45236</v>
      </c>
    </row>
    <row r="10" spans="1:9" x14ac:dyDescent="0.3">
      <c r="A10" s="9" t="s">
        <v>339</v>
      </c>
      <c r="B10" s="9" t="s">
        <v>728</v>
      </c>
      <c r="C10" s="9" t="s">
        <v>340</v>
      </c>
      <c r="D10" s="9" t="s">
        <v>341</v>
      </c>
      <c r="E10" s="9" t="s">
        <v>342</v>
      </c>
      <c r="F10" s="9" t="s">
        <v>343</v>
      </c>
      <c r="G10" s="9" t="s">
        <v>344</v>
      </c>
      <c r="H10" s="11">
        <v>44888</v>
      </c>
      <c r="I10" s="11">
        <v>45243</v>
      </c>
    </row>
    <row r="11" spans="1:9" x14ac:dyDescent="0.3">
      <c r="A11" s="9" t="s">
        <v>345</v>
      </c>
      <c r="B11" s="9" t="s">
        <v>728</v>
      </c>
      <c r="C11" s="9" t="s">
        <v>346</v>
      </c>
      <c r="D11" s="9" t="s">
        <v>341</v>
      </c>
      <c r="E11" s="9" t="s">
        <v>342</v>
      </c>
      <c r="F11" s="9" t="s">
        <v>347</v>
      </c>
      <c r="G11" s="9" t="s">
        <v>348</v>
      </c>
      <c r="H11" s="11">
        <v>44888</v>
      </c>
      <c r="I11" s="11" t="s">
        <v>14</v>
      </c>
    </row>
    <row r="12" spans="1:9" x14ac:dyDescent="0.3">
      <c r="A12" s="9" t="s">
        <v>118</v>
      </c>
      <c r="B12" s="9" t="s">
        <v>728</v>
      </c>
      <c r="C12" s="9" t="s">
        <v>119</v>
      </c>
      <c r="D12" s="9" t="s">
        <v>120</v>
      </c>
      <c r="E12" s="9" t="s">
        <v>121</v>
      </c>
      <c r="F12" s="9" t="s">
        <v>122</v>
      </c>
      <c r="G12" s="9" t="s">
        <v>123</v>
      </c>
      <c r="H12" s="11">
        <v>43802</v>
      </c>
      <c r="I12" s="11" t="s">
        <v>14</v>
      </c>
    </row>
    <row r="13" spans="1:9" x14ac:dyDescent="0.3">
      <c r="A13" s="9" t="s">
        <v>32</v>
      </c>
      <c r="B13" s="9" t="s">
        <v>728</v>
      </c>
      <c r="C13" s="9" t="s">
        <v>33</v>
      </c>
      <c r="D13" s="9" t="s">
        <v>34</v>
      </c>
      <c r="E13" s="9" t="s">
        <v>35</v>
      </c>
      <c r="F13" s="9" t="s">
        <v>36</v>
      </c>
      <c r="G13" s="9" t="s">
        <v>37</v>
      </c>
      <c r="H13" s="11">
        <v>44413</v>
      </c>
      <c r="I13" s="11">
        <v>45124</v>
      </c>
    </row>
    <row r="14" spans="1:9" x14ac:dyDescent="0.3">
      <c r="A14" s="9" t="s">
        <v>43</v>
      </c>
      <c r="B14" s="9" t="s">
        <v>728</v>
      </c>
      <c r="C14" s="9" t="s">
        <v>44</v>
      </c>
      <c r="D14" s="9" t="s">
        <v>34</v>
      </c>
      <c r="E14" s="9" t="s">
        <v>35</v>
      </c>
      <c r="F14" s="9" t="s">
        <v>45</v>
      </c>
      <c r="G14" s="9" t="s">
        <v>46</v>
      </c>
      <c r="H14" s="11">
        <v>44735</v>
      </c>
      <c r="I14" s="11">
        <v>45131</v>
      </c>
    </row>
    <row r="15" spans="1:9" x14ac:dyDescent="0.3">
      <c r="A15" s="9" t="s">
        <v>232</v>
      </c>
      <c r="B15" s="9" t="s">
        <v>728</v>
      </c>
      <c r="C15" s="9" t="s">
        <v>233</v>
      </c>
      <c r="D15" s="9" t="s">
        <v>11</v>
      </c>
      <c r="E15" s="9" t="s">
        <v>12</v>
      </c>
      <c r="F15" s="9" t="s">
        <v>234</v>
      </c>
      <c r="G15" s="9" t="s">
        <v>235</v>
      </c>
      <c r="H15" s="11">
        <v>44153</v>
      </c>
      <c r="I15" s="11" t="s">
        <v>14</v>
      </c>
    </row>
    <row r="16" spans="1:9" x14ac:dyDescent="0.3">
      <c r="A16" s="9" t="s">
        <v>242</v>
      </c>
      <c r="B16" s="9" t="s">
        <v>728</v>
      </c>
      <c r="C16" s="9" t="s">
        <v>243</v>
      </c>
      <c r="D16" s="9" t="s">
        <v>11</v>
      </c>
      <c r="E16" s="9" t="s">
        <v>12</v>
      </c>
      <c r="F16" s="9" t="s">
        <v>244</v>
      </c>
      <c r="G16" s="9" t="s">
        <v>245</v>
      </c>
      <c r="H16" s="11">
        <v>44887</v>
      </c>
      <c r="I16" s="11">
        <v>45236</v>
      </c>
    </row>
    <row r="17" spans="1:9" x14ac:dyDescent="0.3">
      <c r="A17" s="9" t="s">
        <v>246</v>
      </c>
      <c r="B17" s="9" t="s">
        <v>728</v>
      </c>
      <c r="C17" s="9" t="s">
        <v>247</v>
      </c>
      <c r="D17" s="9" t="s">
        <v>11</v>
      </c>
      <c r="E17" s="9" t="s">
        <v>12</v>
      </c>
      <c r="F17" s="9" t="s">
        <v>248</v>
      </c>
      <c r="G17" s="9" t="s">
        <v>249</v>
      </c>
      <c r="H17" s="11">
        <v>44889</v>
      </c>
      <c r="I17" s="11">
        <v>45250</v>
      </c>
    </row>
    <row r="18" spans="1:9" x14ac:dyDescent="0.3">
      <c r="A18" s="9" t="s">
        <v>250</v>
      </c>
      <c r="B18" s="9" t="s">
        <v>728</v>
      </c>
      <c r="C18" s="9" t="s">
        <v>251</v>
      </c>
      <c r="D18" s="9" t="s">
        <v>11</v>
      </c>
      <c r="E18" s="9" t="s">
        <v>12</v>
      </c>
      <c r="F18" s="9" t="s">
        <v>252</v>
      </c>
      <c r="G18" s="9" t="s">
        <v>253</v>
      </c>
      <c r="H18" s="11">
        <v>44896</v>
      </c>
      <c r="I18" s="11">
        <v>45236</v>
      </c>
    </row>
    <row r="19" spans="1:9" x14ac:dyDescent="0.3">
      <c r="A19" s="9" t="s">
        <v>254</v>
      </c>
      <c r="B19" s="9" t="s">
        <v>728</v>
      </c>
      <c r="C19" s="9" t="s">
        <v>255</v>
      </c>
      <c r="D19" s="9" t="s">
        <v>11</v>
      </c>
      <c r="E19" s="9" t="s">
        <v>12</v>
      </c>
      <c r="F19" s="9" t="s">
        <v>256</v>
      </c>
      <c r="G19" s="9" t="s">
        <v>257</v>
      </c>
      <c r="H19" s="11">
        <v>44888</v>
      </c>
      <c r="I19" s="11">
        <v>45243</v>
      </c>
    </row>
    <row r="20" spans="1:9" x14ac:dyDescent="0.3">
      <c r="A20" s="9" t="s">
        <v>130</v>
      </c>
      <c r="B20" s="9" t="s">
        <v>728</v>
      </c>
      <c r="C20" s="9" t="s">
        <v>131</v>
      </c>
      <c r="D20" s="9" t="s">
        <v>11</v>
      </c>
      <c r="E20" s="9" t="s">
        <v>12</v>
      </c>
      <c r="F20" s="9" t="s">
        <v>132</v>
      </c>
      <c r="G20" s="9" t="s">
        <v>133</v>
      </c>
      <c r="H20" s="11">
        <v>44896</v>
      </c>
      <c r="I20" s="11">
        <v>45236</v>
      </c>
    </row>
    <row r="21" spans="1:9" x14ac:dyDescent="0.3">
      <c r="A21" s="9" t="s">
        <v>134</v>
      </c>
      <c r="B21" s="9" t="s">
        <v>728</v>
      </c>
      <c r="C21" s="9" t="s">
        <v>135</v>
      </c>
      <c r="D21" s="9" t="s">
        <v>11</v>
      </c>
      <c r="E21" s="9" t="s">
        <v>12</v>
      </c>
      <c r="F21" s="9" t="s">
        <v>136</v>
      </c>
      <c r="G21" s="9" t="s">
        <v>137</v>
      </c>
      <c r="H21" s="11">
        <v>44896</v>
      </c>
      <c r="I21" s="11">
        <v>45236</v>
      </c>
    </row>
    <row r="22" spans="1:9" x14ac:dyDescent="0.3">
      <c r="A22" s="9" t="s">
        <v>138</v>
      </c>
      <c r="B22" s="9" t="s">
        <v>728</v>
      </c>
      <c r="C22" s="9" t="s">
        <v>139</v>
      </c>
      <c r="D22" s="9" t="s">
        <v>11</v>
      </c>
      <c r="E22" s="9" t="s">
        <v>12</v>
      </c>
      <c r="F22" s="9" t="s">
        <v>140</v>
      </c>
      <c r="G22" s="9" t="s">
        <v>141</v>
      </c>
      <c r="H22" s="11">
        <v>44895</v>
      </c>
      <c r="I22" s="11">
        <v>45243</v>
      </c>
    </row>
    <row r="23" spans="1:9" x14ac:dyDescent="0.3">
      <c r="A23" s="9" t="s">
        <v>9</v>
      </c>
      <c r="B23" s="9" t="s">
        <v>728</v>
      </c>
      <c r="C23" s="9" t="s">
        <v>10</v>
      </c>
      <c r="D23" s="9" t="s">
        <v>11</v>
      </c>
      <c r="E23" s="9" t="s">
        <v>12</v>
      </c>
      <c r="F23" s="9" t="s">
        <v>13</v>
      </c>
      <c r="G23" s="9" t="s">
        <v>15</v>
      </c>
      <c r="H23" s="11">
        <v>44727</v>
      </c>
      <c r="I23" s="11">
        <v>45124</v>
      </c>
    </row>
    <row r="24" spans="1:9" x14ac:dyDescent="0.3">
      <c r="A24" s="9" t="s">
        <v>16</v>
      </c>
      <c r="B24" s="9" t="s">
        <v>728</v>
      </c>
      <c r="C24" s="9" t="s">
        <v>17</v>
      </c>
      <c r="D24" s="9" t="s">
        <v>11</v>
      </c>
      <c r="E24" s="9" t="s">
        <v>12</v>
      </c>
      <c r="F24" s="9" t="s">
        <v>18</v>
      </c>
      <c r="G24" s="9" t="s">
        <v>19</v>
      </c>
      <c r="H24" s="11">
        <v>44727</v>
      </c>
      <c r="I24" s="11">
        <v>45124</v>
      </c>
    </row>
    <row r="25" spans="1:9" x14ac:dyDescent="0.3">
      <c r="A25" s="9" t="s">
        <v>517</v>
      </c>
      <c r="B25" s="9" t="s">
        <v>728</v>
      </c>
      <c r="C25" s="9" t="s">
        <v>14</v>
      </c>
      <c r="D25" s="9" t="s">
        <v>11</v>
      </c>
      <c r="E25" s="9" t="s">
        <v>12</v>
      </c>
      <c r="F25" s="9" t="s">
        <v>518</v>
      </c>
      <c r="G25" s="9" t="s">
        <v>519</v>
      </c>
      <c r="H25" s="11">
        <v>44895</v>
      </c>
      <c r="I25" s="11">
        <v>45243</v>
      </c>
    </row>
    <row r="26" spans="1:9" x14ac:dyDescent="0.3">
      <c r="A26" s="9" t="s">
        <v>258</v>
      </c>
      <c r="B26" s="9" t="s">
        <v>728</v>
      </c>
      <c r="C26" s="9" t="s">
        <v>259</v>
      </c>
      <c r="D26" s="9" t="s">
        <v>11</v>
      </c>
      <c r="E26" s="9" t="s">
        <v>12</v>
      </c>
      <c r="F26" s="9" t="s">
        <v>260</v>
      </c>
      <c r="G26" s="9" t="s">
        <v>261</v>
      </c>
      <c r="H26" s="11">
        <v>44896</v>
      </c>
      <c r="I26" s="11">
        <v>45250</v>
      </c>
    </row>
    <row r="27" spans="1:9" x14ac:dyDescent="0.3">
      <c r="A27" s="9" t="s">
        <v>20</v>
      </c>
      <c r="B27" s="9" t="s">
        <v>728</v>
      </c>
      <c r="C27" s="9" t="s">
        <v>21</v>
      </c>
      <c r="D27" s="9" t="s">
        <v>11</v>
      </c>
      <c r="E27" s="9" t="s">
        <v>12</v>
      </c>
      <c r="F27" s="9" t="s">
        <v>22</v>
      </c>
      <c r="G27" s="9" t="s">
        <v>23</v>
      </c>
      <c r="H27" s="11">
        <v>44726</v>
      </c>
      <c r="I27" s="11">
        <v>45089</v>
      </c>
    </row>
    <row r="28" spans="1:9" x14ac:dyDescent="0.3">
      <c r="A28" s="9" t="s">
        <v>24</v>
      </c>
      <c r="B28" s="9" t="s">
        <v>728</v>
      </c>
      <c r="C28" s="9" t="s">
        <v>25</v>
      </c>
      <c r="D28" s="9" t="s">
        <v>11</v>
      </c>
      <c r="E28" s="9" t="s">
        <v>12</v>
      </c>
      <c r="F28" s="9" t="s">
        <v>26</v>
      </c>
      <c r="G28" s="9" t="s">
        <v>27</v>
      </c>
      <c r="H28" s="11">
        <v>44727</v>
      </c>
      <c r="I28" s="11">
        <v>45089</v>
      </c>
    </row>
    <row r="29" spans="1:9" x14ac:dyDescent="0.3">
      <c r="A29" s="9" t="s">
        <v>262</v>
      </c>
      <c r="B29" s="9" t="s">
        <v>728</v>
      </c>
      <c r="C29" s="9" t="s">
        <v>263</v>
      </c>
      <c r="D29" s="9" t="s">
        <v>11</v>
      </c>
      <c r="E29" s="9" t="s">
        <v>12</v>
      </c>
      <c r="F29" s="9" t="s">
        <v>264</v>
      </c>
      <c r="G29" s="9" t="s">
        <v>265</v>
      </c>
      <c r="H29" s="11">
        <v>44887</v>
      </c>
      <c r="I29" s="11">
        <v>45250</v>
      </c>
    </row>
    <row r="30" spans="1:9" x14ac:dyDescent="0.3">
      <c r="A30" s="9" t="s">
        <v>266</v>
      </c>
      <c r="B30" s="9" t="s">
        <v>728</v>
      </c>
      <c r="C30" s="9" t="s">
        <v>267</v>
      </c>
      <c r="D30" s="9" t="s">
        <v>11</v>
      </c>
      <c r="E30" s="9" t="s">
        <v>12</v>
      </c>
      <c r="F30" s="9" t="s">
        <v>268</v>
      </c>
      <c r="G30" s="9" t="s">
        <v>269</v>
      </c>
      <c r="H30" s="11">
        <v>44145</v>
      </c>
      <c r="I30" s="11">
        <v>45250</v>
      </c>
    </row>
    <row r="31" spans="1:9" x14ac:dyDescent="0.3">
      <c r="A31" s="9" t="s">
        <v>142</v>
      </c>
      <c r="B31" s="9" t="s">
        <v>728</v>
      </c>
      <c r="C31" s="9" t="s">
        <v>143</v>
      </c>
      <c r="D31" s="9" t="s">
        <v>11</v>
      </c>
      <c r="E31" s="9" t="s">
        <v>12</v>
      </c>
      <c r="F31" s="9" t="s">
        <v>144</v>
      </c>
      <c r="G31" s="9" t="s">
        <v>145</v>
      </c>
      <c r="H31" s="11">
        <v>44895</v>
      </c>
      <c r="I31" s="11">
        <v>45243</v>
      </c>
    </row>
    <row r="32" spans="1:9" x14ac:dyDescent="0.3">
      <c r="A32" s="10" t="s">
        <v>270</v>
      </c>
      <c r="B32" s="9" t="s">
        <v>728</v>
      </c>
      <c r="C32" s="9" t="s">
        <v>271</v>
      </c>
      <c r="D32" s="9" t="s">
        <v>11</v>
      </c>
      <c r="E32" s="9" t="s">
        <v>12</v>
      </c>
      <c r="F32" s="9" t="s">
        <v>272</v>
      </c>
      <c r="G32" s="9" t="s">
        <v>273</v>
      </c>
      <c r="H32" s="11">
        <v>44519</v>
      </c>
      <c r="I32" s="11">
        <v>44886</v>
      </c>
    </row>
    <row r="33" spans="1:9" x14ac:dyDescent="0.3">
      <c r="A33" s="9" t="s">
        <v>274</v>
      </c>
      <c r="B33" s="9" t="s">
        <v>728</v>
      </c>
      <c r="C33" s="9" t="s">
        <v>275</v>
      </c>
      <c r="D33" s="9" t="s">
        <v>11</v>
      </c>
      <c r="E33" s="9" t="s">
        <v>12</v>
      </c>
      <c r="F33" s="9" t="s">
        <v>276</v>
      </c>
      <c r="G33" s="9" t="s">
        <v>277</v>
      </c>
      <c r="H33" s="11">
        <v>44895</v>
      </c>
      <c r="I33" s="11">
        <v>45250</v>
      </c>
    </row>
    <row r="34" spans="1:9" x14ac:dyDescent="0.3">
      <c r="A34" s="9" t="s">
        <v>278</v>
      </c>
      <c r="B34" s="9" t="s">
        <v>728</v>
      </c>
      <c r="C34" s="9" t="s">
        <v>279</v>
      </c>
      <c r="D34" s="9" t="s">
        <v>11</v>
      </c>
      <c r="E34" s="9" t="s">
        <v>12</v>
      </c>
      <c r="F34" s="9" t="s">
        <v>280</v>
      </c>
      <c r="G34" s="9" t="s">
        <v>281</v>
      </c>
      <c r="H34" s="11">
        <v>44896</v>
      </c>
      <c r="I34" s="11">
        <v>45243</v>
      </c>
    </row>
    <row r="35" spans="1:9" x14ac:dyDescent="0.3">
      <c r="A35" s="9" t="s">
        <v>282</v>
      </c>
      <c r="B35" s="9" t="s">
        <v>728</v>
      </c>
      <c r="C35" s="9" t="s">
        <v>283</v>
      </c>
      <c r="D35" s="9" t="s">
        <v>11</v>
      </c>
      <c r="E35" s="9" t="s">
        <v>12</v>
      </c>
      <c r="F35" s="9" t="s">
        <v>284</v>
      </c>
      <c r="G35" s="9" t="s">
        <v>285</v>
      </c>
      <c r="H35" s="11">
        <v>44896</v>
      </c>
      <c r="I35" s="11">
        <v>45236</v>
      </c>
    </row>
    <row r="36" spans="1:9" x14ac:dyDescent="0.3">
      <c r="A36" s="9" t="s">
        <v>286</v>
      </c>
      <c r="B36" s="9" t="s">
        <v>728</v>
      </c>
      <c r="C36" s="9" t="s">
        <v>287</v>
      </c>
      <c r="D36" s="9" t="s">
        <v>11</v>
      </c>
      <c r="E36" s="9" t="s">
        <v>12</v>
      </c>
      <c r="F36" s="9" t="s">
        <v>288</v>
      </c>
      <c r="G36" s="9" t="s">
        <v>289</v>
      </c>
      <c r="H36" s="11">
        <v>44896</v>
      </c>
      <c r="I36" s="11">
        <v>45243</v>
      </c>
    </row>
    <row r="37" spans="1:9" x14ac:dyDescent="0.3">
      <c r="A37" s="9" t="s">
        <v>28</v>
      </c>
      <c r="B37" s="9" t="s">
        <v>728</v>
      </c>
      <c r="C37" s="9" t="s">
        <v>29</v>
      </c>
      <c r="D37" s="9" t="s">
        <v>11</v>
      </c>
      <c r="E37" s="9" t="s">
        <v>12</v>
      </c>
      <c r="F37" s="9" t="s">
        <v>30</v>
      </c>
      <c r="G37" s="9" t="s">
        <v>31</v>
      </c>
      <c r="H37" s="11">
        <v>44734</v>
      </c>
      <c r="I37" s="11">
        <v>45124</v>
      </c>
    </row>
    <row r="38" spans="1:9" x14ac:dyDescent="0.3">
      <c r="A38" s="9" t="s">
        <v>290</v>
      </c>
      <c r="B38" s="9" t="s">
        <v>728</v>
      </c>
      <c r="C38" s="9" t="s">
        <v>291</v>
      </c>
      <c r="D38" s="9" t="s">
        <v>11</v>
      </c>
      <c r="E38" s="9" t="s">
        <v>12</v>
      </c>
      <c r="F38" s="9" t="s">
        <v>292</v>
      </c>
      <c r="G38" s="9" t="s">
        <v>293</v>
      </c>
      <c r="H38" s="11">
        <v>44888</v>
      </c>
      <c r="I38" s="11">
        <v>45614</v>
      </c>
    </row>
    <row r="39" spans="1:9" x14ac:dyDescent="0.3">
      <c r="A39" s="9" t="s">
        <v>298</v>
      </c>
      <c r="B39" s="9" t="s">
        <v>728</v>
      </c>
      <c r="C39" s="9" t="s">
        <v>299</v>
      </c>
      <c r="D39" s="9" t="s">
        <v>11</v>
      </c>
      <c r="E39" s="9" t="s">
        <v>12</v>
      </c>
      <c r="F39" s="9" t="s">
        <v>300</v>
      </c>
      <c r="G39" s="9" t="s">
        <v>301</v>
      </c>
      <c r="H39" s="11">
        <v>44895</v>
      </c>
      <c r="I39" s="11">
        <v>45250</v>
      </c>
    </row>
    <row r="40" spans="1:9" x14ac:dyDescent="0.3">
      <c r="A40" s="9" t="s">
        <v>302</v>
      </c>
      <c r="B40" s="9" t="s">
        <v>728</v>
      </c>
      <c r="C40" s="9" t="s">
        <v>303</v>
      </c>
      <c r="D40" s="9" t="s">
        <v>11</v>
      </c>
      <c r="E40" s="9" t="s">
        <v>12</v>
      </c>
      <c r="F40" s="9" t="s">
        <v>304</v>
      </c>
      <c r="G40" s="9" t="s">
        <v>305</v>
      </c>
      <c r="H40" s="11">
        <v>44900</v>
      </c>
      <c r="I40" s="11">
        <v>45250</v>
      </c>
    </row>
    <row r="41" spans="1:9" x14ac:dyDescent="0.3">
      <c r="A41" s="9" t="s">
        <v>306</v>
      </c>
      <c r="B41" s="9" t="s">
        <v>728</v>
      </c>
      <c r="C41" s="9" t="s">
        <v>307</v>
      </c>
      <c r="D41" s="9" t="s">
        <v>11</v>
      </c>
      <c r="E41" s="9" t="s">
        <v>12</v>
      </c>
      <c r="F41" s="9" t="s">
        <v>308</v>
      </c>
      <c r="G41" s="9" t="s">
        <v>309</v>
      </c>
      <c r="H41" s="11">
        <v>44888</v>
      </c>
      <c r="I41" s="11">
        <v>45243</v>
      </c>
    </row>
    <row r="42" spans="1:9" x14ac:dyDescent="0.3">
      <c r="A42" s="9" t="s">
        <v>310</v>
      </c>
      <c r="B42" s="9" t="s">
        <v>728</v>
      </c>
      <c r="C42" s="9" t="s">
        <v>311</v>
      </c>
      <c r="D42" s="9" t="s">
        <v>11</v>
      </c>
      <c r="E42" s="9" t="s">
        <v>12</v>
      </c>
      <c r="F42" s="9" t="s">
        <v>312</v>
      </c>
      <c r="G42" s="9" t="s">
        <v>313</v>
      </c>
      <c r="H42" s="11">
        <v>44887</v>
      </c>
      <c r="I42" s="11">
        <v>45243</v>
      </c>
    </row>
    <row r="43" spans="1:9" x14ac:dyDescent="0.3">
      <c r="A43" s="9" t="s">
        <v>483</v>
      </c>
      <c r="B43" s="9" t="s">
        <v>728</v>
      </c>
      <c r="C43" s="9" t="s">
        <v>14</v>
      </c>
      <c r="D43" s="9" t="s">
        <v>11</v>
      </c>
      <c r="E43" s="9" t="s">
        <v>12</v>
      </c>
      <c r="F43" s="9" t="s">
        <v>484</v>
      </c>
      <c r="G43" s="9" t="s">
        <v>485</v>
      </c>
      <c r="H43" s="11">
        <v>44896</v>
      </c>
      <c r="I43" s="11">
        <v>45250</v>
      </c>
    </row>
    <row r="44" spans="1:9" x14ac:dyDescent="0.3">
      <c r="A44" s="9" t="s">
        <v>314</v>
      </c>
      <c r="B44" s="9" t="s">
        <v>728</v>
      </c>
      <c r="C44" s="9" t="s">
        <v>315</v>
      </c>
      <c r="D44" s="9" t="s">
        <v>11</v>
      </c>
      <c r="E44" s="9" t="s">
        <v>12</v>
      </c>
      <c r="F44" s="9" t="s">
        <v>316</v>
      </c>
      <c r="G44" s="9" t="s">
        <v>317</v>
      </c>
      <c r="H44" s="11">
        <v>44896</v>
      </c>
      <c r="I44" s="11">
        <v>45250</v>
      </c>
    </row>
    <row r="45" spans="1:9" x14ac:dyDescent="0.3">
      <c r="A45" s="9" t="s">
        <v>318</v>
      </c>
      <c r="B45" s="9" t="s">
        <v>728</v>
      </c>
      <c r="C45" s="9" t="s">
        <v>319</v>
      </c>
      <c r="D45" s="9" t="s">
        <v>11</v>
      </c>
      <c r="E45" s="9" t="s">
        <v>12</v>
      </c>
      <c r="F45" s="9" t="s">
        <v>320</v>
      </c>
      <c r="G45" s="9" t="s">
        <v>321</v>
      </c>
      <c r="H45" s="11">
        <v>44895</v>
      </c>
      <c r="I45" s="11">
        <v>45250</v>
      </c>
    </row>
    <row r="46" spans="1:9" x14ac:dyDescent="0.3">
      <c r="A46" s="10" t="s">
        <v>322</v>
      </c>
      <c r="B46" s="9" t="s">
        <v>728</v>
      </c>
      <c r="C46" s="9" t="s">
        <v>323</v>
      </c>
      <c r="D46" s="9" t="s">
        <v>11</v>
      </c>
      <c r="E46" s="9" t="s">
        <v>12</v>
      </c>
      <c r="F46" s="9" t="s">
        <v>324</v>
      </c>
      <c r="G46" s="9" t="s">
        <v>325</v>
      </c>
      <c r="H46" s="11">
        <v>44517</v>
      </c>
      <c r="I46" s="11">
        <v>44879</v>
      </c>
    </row>
    <row r="47" spans="1:9" x14ac:dyDescent="0.3">
      <c r="A47" s="9" t="s">
        <v>326</v>
      </c>
      <c r="B47" s="9" t="s">
        <v>728</v>
      </c>
      <c r="C47" s="9" t="s">
        <v>327</v>
      </c>
      <c r="D47" s="9" t="s">
        <v>11</v>
      </c>
      <c r="E47" s="9" t="s">
        <v>12</v>
      </c>
      <c r="F47" s="9" t="s">
        <v>328</v>
      </c>
      <c r="G47" s="9" t="s">
        <v>329</v>
      </c>
      <c r="H47" s="11">
        <v>44887</v>
      </c>
      <c r="I47" s="11">
        <v>45236</v>
      </c>
    </row>
    <row r="48" spans="1:9" x14ac:dyDescent="0.3">
      <c r="A48" s="9" t="s">
        <v>330</v>
      </c>
      <c r="B48" s="9" t="s">
        <v>728</v>
      </c>
      <c r="C48" s="9" t="s">
        <v>327</v>
      </c>
      <c r="D48" s="9" t="s">
        <v>11</v>
      </c>
      <c r="E48" s="9" t="s">
        <v>12</v>
      </c>
      <c r="F48" s="9" t="s">
        <v>331</v>
      </c>
      <c r="G48" s="9" t="s">
        <v>332</v>
      </c>
      <c r="H48" s="11">
        <v>44889</v>
      </c>
      <c r="I48" s="11">
        <v>45236</v>
      </c>
    </row>
    <row r="49" spans="1:9" x14ac:dyDescent="0.3">
      <c r="A49" s="9" t="s">
        <v>333</v>
      </c>
      <c r="B49" s="9" t="s">
        <v>728</v>
      </c>
      <c r="C49" s="9" t="s">
        <v>327</v>
      </c>
      <c r="D49" s="9" t="s">
        <v>11</v>
      </c>
      <c r="E49" s="9" t="s">
        <v>12</v>
      </c>
      <c r="F49" s="9" t="s">
        <v>334</v>
      </c>
      <c r="G49" s="9" t="s">
        <v>335</v>
      </c>
      <c r="H49" s="11">
        <v>44888</v>
      </c>
      <c r="I49" s="11">
        <v>45236</v>
      </c>
    </row>
    <row r="50" spans="1:9" x14ac:dyDescent="0.3">
      <c r="A50" s="9" t="s">
        <v>336</v>
      </c>
      <c r="B50" s="9" t="s">
        <v>728</v>
      </c>
      <c r="C50" s="9" t="s">
        <v>327</v>
      </c>
      <c r="D50" s="9" t="s">
        <v>11</v>
      </c>
      <c r="E50" s="9" t="s">
        <v>12</v>
      </c>
      <c r="F50" s="9" t="s">
        <v>337</v>
      </c>
      <c r="G50" s="9" t="s">
        <v>338</v>
      </c>
      <c r="H50" s="11">
        <v>44889</v>
      </c>
      <c r="I50" s="11">
        <v>45236</v>
      </c>
    </row>
    <row r="51" spans="1:9" x14ac:dyDescent="0.3">
      <c r="A51" s="9" t="s">
        <v>529</v>
      </c>
      <c r="B51" s="9" t="s">
        <v>728</v>
      </c>
      <c r="C51" s="9" t="s">
        <v>14</v>
      </c>
      <c r="D51" s="9" t="s">
        <v>11</v>
      </c>
      <c r="E51" s="9" t="s">
        <v>12</v>
      </c>
      <c r="F51" s="9" t="s">
        <v>530</v>
      </c>
      <c r="G51" s="9" t="s">
        <v>531</v>
      </c>
      <c r="H51" s="11">
        <v>44900</v>
      </c>
      <c r="I51" s="11">
        <v>45243</v>
      </c>
    </row>
    <row r="52" spans="1:9" x14ac:dyDescent="0.3">
      <c r="A52" s="9" t="s">
        <v>561</v>
      </c>
      <c r="B52" s="9" t="s">
        <v>728</v>
      </c>
      <c r="C52" s="9" t="s">
        <v>14</v>
      </c>
      <c r="D52" s="9" t="s">
        <v>11</v>
      </c>
      <c r="E52" s="9" t="s">
        <v>12</v>
      </c>
      <c r="F52" s="9" t="s">
        <v>562</v>
      </c>
      <c r="G52" s="9" t="s">
        <v>563</v>
      </c>
      <c r="H52" s="11">
        <v>44887</v>
      </c>
      <c r="I52" s="11">
        <v>45236</v>
      </c>
    </row>
    <row r="53" spans="1:9" x14ac:dyDescent="0.3">
      <c r="A53" s="9" t="s">
        <v>564</v>
      </c>
      <c r="B53" s="9" t="s">
        <v>728</v>
      </c>
      <c r="C53" s="9" t="s">
        <v>14</v>
      </c>
      <c r="D53" s="9" t="s">
        <v>11</v>
      </c>
      <c r="E53" s="9" t="s">
        <v>12</v>
      </c>
      <c r="F53" s="9" t="s">
        <v>565</v>
      </c>
      <c r="G53" s="9" t="s">
        <v>566</v>
      </c>
      <c r="H53" s="11">
        <v>44887</v>
      </c>
      <c r="I53" s="11">
        <v>45236</v>
      </c>
    </row>
    <row r="54" spans="1:9" x14ac:dyDescent="0.3">
      <c r="A54" s="9" t="s">
        <v>555</v>
      </c>
      <c r="B54" s="9" t="s">
        <v>728</v>
      </c>
      <c r="C54" s="9" t="s">
        <v>14</v>
      </c>
      <c r="D54" s="9" t="s">
        <v>11</v>
      </c>
      <c r="E54" s="9" t="s">
        <v>12</v>
      </c>
      <c r="F54" s="9" t="s">
        <v>556</v>
      </c>
      <c r="G54" s="9" t="s">
        <v>557</v>
      </c>
      <c r="H54" s="11">
        <v>44887</v>
      </c>
      <c r="I54" s="11">
        <v>45243</v>
      </c>
    </row>
    <row r="55" spans="1:9" x14ac:dyDescent="0.3">
      <c r="A55" s="9" t="s">
        <v>558</v>
      </c>
      <c r="B55" s="9" t="s">
        <v>728</v>
      </c>
      <c r="C55" s="9" t="s">
        <v>14</v>
      </c>
      <c r="D55" s="9" t="s">
        <v>11</v>
      </c>
      <c r="E55" s="9" t="s">
        <v>12</v>
      </c>
      <c r="F55" s="9" t="s">
        <v>559</v>
      </c>
      <c r="G55" s="9" t="s">
        <v>560</v>
      </c>
      <c r="H55" s="11">
        <v>44887</v>
      </c>
      <c r="I55" s="11">
        <v>45243</v>
      </c>
    </row>
    <row r="56" spans="1:9" x14ac:dyDescent="0.3">
      <c r="A56" s="9" t="s">
        <v>567</v>
      </c>
      <c r="B56" s="9" t="s">
        <v>728</v>
      </c>
      <c r="C56" s="9" t="s">
        <v>14</v>
      </c>
      <c r="D56" s="9" t="s">
        <v>11</v>
      </c>
      <c r="E56" s="9" t="s">
        <v>12</v>
      </c>
      <c r="F56" s="9" t="s">
        <v>568</v>
      </c>
      <c r="G56" s="9" t="s">
        <v>569</v>
      </c>
      <c r="H56" s="11">
        <v>44887</v>
      </c>
      <c r="I56" s="11">
        <v>45236</v>
      </c>
    </row>
    <row r="57" spans="1:9" x14ac:dyDescent="0.3">
      <c r="A57" s="9" t="s">
        <v>552</v>
      </c>
      <c r="B57" s="9" t="s">
        <v>728</v>
      </c>
      <c r="C57" s="9" t="s">
        <v>14</v>
      </c>
      <c r="D57" s="9" t="s">
        <v>11</v>
      </c>
      <c r="E57" s="9" t="s">
        <v>12</v>
      </c>
      <c r="F57" s="9" t="s">
        <v>553</v>
      </c>
      <c r="G57" s="9" t="s">
        <v>554</v>
      </c>
      <c r="H57" s="11">
        <v>44887</v>
      </c>
      <c r="I57" s="11">
        <v>45243</v>
      </c>
    </row>
    <row r="58" spans="1:9" x14ac:dyDescent="0.3">
      <c r="A58" s="9" t="s">
        <v>520</v>
      </c>
      <c r="B58" s="9" t="s">
        <v>728</v>
      </c>
      <c r="C58" s="9" t="s">
        <v>14</v>
      </c>
      <c r="D58" s="9" t="s">
        <v>11</v>
      </c>
      <c r="E58" s="9" t="s">
        <v>12</v>
      </c>
      <c r="F58" s="9" t="s">
        <v>521</v>
      </c>
      <c r="G58" s="9" t="s">
        <v>522</v>
      </c>
      <c r="H58" s="11">
        <v>44889</v>
      </c>
      <c r="I58" s="11">
        <v>45236</v>
      </c>
    </row>
    <row r="59" spans="1:9" x14ac:dyDescent="0.3">
      <c r="A59" s="9" t="s">
        <v>523</v>
      </c>
      <c r="B59" s="9" t="s">
        <v>728</v>
      </c>
      <c r="C59" s="9" t="s">
        <v>14</v>
      </c>
      <c r="D59" s="9" t="s">
        <v>11</v>
      </c>
      <c r="E59" s="9" t="s">
        <v>12</v>
      </c>
      <c r="F59" s="9" t="s">
        <v>524</v>
      </c>
      <c r="G59" s="9" t="s">
        <v>525</v>
      </c>
      <c r="H59" s="11">
        <v>44887</v>
      </c>
      <c r="I59" s="11">
        <v>45236</v>
      </c>
    </row>
    <row r="60" spans="1:9" x14ac:dyDescent="0.3">
      <c r="A60" s="9" t="s">
        <v>480</v>
      </c>
      <c r="B60" s="9" t="s">
        <v>728</v>
      </c>
      <c r="C60" s="9" t="s">
        <v>14</v>
      </c>
      <c r="D60" s="9" t="s">
        <v>11</v>
      </c>
      <c r="E60" s="9" t="s">
        <v>12</v>
      </c>
      <c r="F60" s="9" t="s">
        <v>481</v>
      </c>
      <c r="G60" s="9" t="s">
        <v>482</v>
      </c>
      <c r="H60" s="11">
        <v>44896</v>
      </c>
      <c r="I60" s="11">
        <v>45250</v>
      </c>
    </row>
    <row r="61" spans="1:9" x14ac:dyDescent="0.3">
      <c r="A61" s="9" t="s">
        <v>549</v>
      </c>
      <c r="B61" s="9" t="s">
        <v>728</v>
      </c>
      <c r="C61" s="9" t="s">
        <v>14</v>
      </c>
      <c r="D61" s="9" t="s">
        <v>11</v>
      </c>
      <c r="E61" s="9" t="s">
        <v>12</v>
      </c>
      <c r="F61" s="9" t="s">
        <v>550</v>
      </c>
      <c r="G61" s="9" t="s">
        <v>551</v>
      </c>
      <c r="H61" s="11">
        <v>44889</v>
      </c>
      <c r="I61" s="11">
        <v>45243</v>
      </c>
    </row>
    <row r="62" spans="1:9" x14ac:dyDescent="0.3">
      <c r="A62" s="9" t="s">
        <v>486</v>
      </c>
      <c r="B62" s="9" t="s">
        <v>728</v>
      </c>
      <c r="C62" s="9" t="s">
        <v>487</v>
      </c>
      <c r="D62" s="9" t="s">
        <v>11</v>
      </c>
      <c r="E62" s="9" t="s">
        <v>12</v>
      </c>
      <c r="F62" s="9" t="s">
        <v>488</v>
      </c>
      <c r="G62" s="9" t="s">
        <v>489</v>
      </c>
      <c r="H62" s="11">
        <v>44896</v>
      </c>
      <c r="I62" s="11">
        <v>45236</v>
      </c>
    </row>
    <row r="63" spans="1:9" x14ac:dyDescent="0.3">
      <c r="A63" s="9" t="s">
        <v>490</v>
      </c>
      <c r="B63" s="9" t="s">
        <v>728</v>
      </c>
      <c r="C63" s="9" t="s">
        <v>14</v>
      </c>
      <c r="D63" s="9" t="s">
        <v>11</v>
      </c>
      <c r="E63" s="9" t="s">
        <v>12</v>
      </c>
      <c r="F63" s="9" t="s">
        <v>491</v>
      </c>
      <c r="G63" s="9" t="s">
        <v>492</v>
      </c>
      <c r="H63" s="11">
        <v>44896</v>
      </c>
      <c r="I63" s="11">
        <v>45243</v>
      </c>
    </row>
    <row r="64" spans="1:9" x14ac:dyDescent="0.3">
      <c r="A64" s="9" t="s">
        <v>505</v>
      </c>
      <c r="B64" s="9" t="s">
        <v>728</v>
      </c>
      <c r="C64" s="9" t="s">
        <v>14</v>
      </c>
      <c r="D64" s="9" t="s">
        <v>11</v>
      </c>
      <c r="E64" s="9" t="s">
        <v>12</v>
      </c>
      <c r="F64" s="9" t="s">
        <v>506</v>
      </c>
      <c r="G64" s="9" t="s">
        <v>507</v>
      </c>
      <c r="H64" s="11">
        <v>44735</v>
      </c>
      <c r="I64" s="11">
        <v>45131</v>
      </c>
    </row>
    <row r="65" spans="1:9" x14ac:dyDescent="0.3">
      <c r="A65" s="9" t="s">
        <v>502</v>
      </c>
      <c r="B65" s="9" t="s">
        <v>728</v>
      </c>
      <c r="C65" s="9" t="s">
        <v>14</v>
      </c>
      <c r="D65" s="9" t="s">
        <v>11</v>
      </c>
      <c r="E65" s="9" t="s">
        <v>12</v>
      </c>
      <c r="F65" s="9" t="s">
        <v>503</v>
      </c>
      <c r="G65" s="9" t="s">
        <v>504</v>
      </c>
      <c r="H65" s="11">
        <v>44734</v>
      </c>
      <c r="I65" s="11">
        <v>45124</v>
      </c>
    </row>
    <row r="66" spans="1:9" x14ac:dyDescent="0.3">
      <c r="A66" s="9" t="s">
        <v>499</v>
      </c>
      <c r="B66" s="9" t="s">
        <v>728</v>
      </c>
      <c r="C66" s="9" t="s">
        <v>14</v>
      </c>
      <c r="D66" s="9" t="s">
        <v>11</v>
      </c>
      <c r="E66" s="9" t="s">
        <v>12</v>
      </c>
      <c r="F66" s="9" t="s">
        <v>500</v>
      </c>
      <c r="G66" s="9" t="s">
        <v>501</v>
      </c>
      <c r="H66" s="11">
        <v>44735</v>
      </c>
      <c r="I66" s="11">
        <v>45131</v>
      </c>
    </row>
    <row r="67" spans="1:9" x14ac:dyDescent="0.3">
      <c r="A67" s="9" t="s">
        <v>590</v>
      </c>
      <c r="B67" s="9" t="s">
        <v>728</v>
      </c>
      <c r="C67" s="9" t="s">
        <v>14</v>
      </c>
      <c r="D67" s="9" t="s">
        <v>11</v>
      </c>
      <c r="E67" s="9" t="s">
        <v>12</v>
      </c>
      <c r="F67" s="9" t="s">
        <v>591</v>
      </c>
      <c r="G67" s="9" t="s">
        <v>592</v>
      </c>
      <c r="H67" s="11">
        <v>44896</v>
      </c>
      <c r="I67" s="11">
        <v>45257</v>
      </c>
    </row>
    <row r="68" spans="1:9" x14ac:dyDescent="0.3">
      <c r="A68" s="9" t="s">
        <v>587</v>
      </c>
      <c r="B68" s="9" t="s">
        <v>728</v>
      </c>
      <c r="C68" s="9" t="s">
        <v>14</v>
      </c>
      <c r="D68" s="9" t="s">
        <v>11</v>
      </c>
      <c r="E68" s="9" t="s">
        <v>12</v>
      </c>
      <c r="F68" s="9" t="s">
        <v>588</v>
      </c>
      <c r="G68" s="9" t="s">
        <v>589</v>
      </c>
      <c r="H68" s="11">
        <v>44896</v>
      </c>
      <c r="I68" s="11">
        <v>45257</v>
      </c>
    </row>
    <row r="69" spans="1:9" x14ac:dyDescent="0.3">
      <c r="A69" s="9" t="s">
        <v>656</v>
      </c>
      <c r="B69" s="9" t="s">
        <v>728</v>
      </c>
      <c r="C69" s="9" t="s">
        <v>14</v>
      </c>
      <c r="D69" s="9" t="s">
        <v>11</v>
      </c>
      <c r="E69" s="9" t="s">
        <v>12</v>
      </c>
      <c r="F69" s="9" t="s">
        <v>657</v>
      </c>
      <c r="G69" s="9" t="s">
        <v>658</v>
      </c>
      <c r="H69" s="11">
        <v>44896</v>
      </c>
      <c r="I69" s="11">
        <v>45243</v>
      </c>
    </row>
    <row r="70" spans="1:9" x14ac:dyDescent="0.3">
      <c r="A70" s="9" t="s">
        <v>349</v>
      </c>
      <c r="B70" s="9" t="s">
        <v>728</v>
      </c>
      <c r="C70" s="9" t="s">
        <v>350</v>
      </c>
      <c r="D70" s="9" t="s">
        <v>34</v>
      </c>
      <c r="E70" s="9" t="s">
        <v>351</v>
      </c>
      <c r="F70" s="9" t="s">
        <v>352</v>
      </c>
      <c r="G70" s="9" t="s">
        <v>353</v>
      </c>
      <c r="H70" s="11">
        <v>44888</v>
      </c>
      <c r="I70" s="11">
        <v>45250</v>
      </c>
    </row>
    <row r="71" spans="1:9" x14ac:dyDescent="0.3">
      <c r="A71" s="9" t="s">
        <v>354</v>
      </c>
      <c r="B71" s="9" t="s">
        <v>728</v>
      </c>
      <c r="C71" s="9" t="s">
        <v>355</v>
      </c>
      <c r="D71" s="9" t="s">
        <v>34</v>
      </c>
      <c r="E71" s="9" t="s">
        <v>351</v>
      </c>
      <c r="F71" s="9" t="s">
        <v>356</v>
      </c>
      <c r="G71" s="9" t="s">
        <v>357</v>
      </c>
      <c r="H71" s="11">
        <v>44888</v>
      </c>
      <c r="I71" s="11">
        <v>45243</v>
      </c>
    </row>
    <row r="72" spans="1:9" x14ac:dyDescent="0.3">
      <c r="A72" s="9" t="s">
        <v>358</v>
      </c>
      <c r="B72" s="9" t="s">
        <v>728</v>
      </c>
      <c r="C72" s="9" t="s">
        <v>359</v>
      </c>
      <c r="D72" s="9" t="s">
        <v>34</v>
      </c>
      <c r="E72" s="9" t="s">
        <v>351</v>
      </c>
      <c r="F72" s="9" t="s">
        <v>360</v>
      </c>
      <c r="G72" s="9" t="s">
        <v>361</v>
      </c>
      <c r="H72" s="11">
        <v>44888</v>
      </c>
      <c r="I72" s="11">
        <v>45243</v>
      </c>
    </row>
    <row r="73" spans="1:9" x14ac:dyDescent="0.3">
      <c r="A73" s="9" t="s">
        <v>362</v>
      </c>
      <c r="B73" s="9" t="s">
        <v>728</v>
      </c>
      <c r="C73" s="9" t="s">
        <v>363</v>
      </c>
      <c r="D73" s="9" t="s">
        <v>34</v>
      </c>
      <c r="E73" s="9" t="s">
        <v>351</v>
      </c>
      <c r="F73" s="9" t="s">
        <v>364</v>
      </c>
      <c r="G73" s="9" t="s">
        <v>365</v>
      </c>
      <c r="H73" s="11">
        <v>44888</v>
      </c>
      <c r="I73" s="11">
        <v>45250</v>
      </c>
    </row>
    <row r="74" spans="1:9" x14ac:dyDescent="0.3">
      <c r="A74" s="9" t="s">
        <v>366</v>
      </c>
      <c r="B74" s="9" t="s">
        <v>728</v>
      </c>
      <c r="C74" s="9" t="s">
        <v>367</v>
      </c>
      <c r="D74" s="9" t="s">
        <v>34</v>
      </c>
      <c r="E74" s="9" t="s">
        <v>351</v>
      </c>
      <c r="F74" s="9" t="s">
        <v>368</v>
      </c>
      <c r="G74" s="9" t="s">
        <v>369</v>
      </c>
      <c r="H74" s="11">
        <v>44888</v>
      </c>
      <c r="I74" s="11">
        <v>45243</v>
      </c>
    </row>
    <row r="75" spans="1:9" x14ac:dyDescent="0.3">
      <c r="A75" s="9" t="s">
        <v>370</v>
      </c>
      <c r="B75" s="9" t="s">
        <v>728</v>
      </c>
      <c r="C75" s="9" t="s">
        <v>371</v>
      </c>
      <c r="D75" s="9" t="s">
        <v>34</v>
      </c>
      <c r="E75" s="9" t="s">
        <v>351</v>
      </c>
      <c r="F75" s="9" t="s">
        <v>372</v>
      </c>
      <c r="G75" s="9" t="s">
        <v>373</v>
      </c>
      <c r="H75" s="11">
        <v>44888</v>
      </c>
      <c r="I75" s="11">
        <v>45250</v>
      </c>
    </row>
    <row r="76" spans="1:9" x14ac:dyDescent="0.3">
      <c r="A76" s="9" t="s">
        <v>374</v>
      </c>
      <c r="B76" s="9" t="s">
        <v>728</v>
      </c>
      <c r="C76" s="9" t="s">
        <v>375</v>
      </c>
      <c r="D76" s="9" t="s">
        <v>34</v>
      </c>
      <c r="E76" s="9" t="s">
        <v>351</v>
      </c>
      <c r="F76" s="9" t="s">
        <v>376</v>
      </c>
      <c r="G76" s="9" t="s">
        <v>377</v>
      </c>
      <c r="H76" s="11">
        <v>44888</v>
      </c>
      <c r="I76" s="11">
        <v>45250</v>
      </c>
    </row>
    <row r="77" spans="1:9" x14ac:dyDescent="0.3">
      <c r="A77" s="9" t="s">
        <v>378</v>
      </c>
      <c r="B77" s="9" t="s">
        <v>728</v>
      </c>
      <c r="C77" s="9" t="s">
        <v>379</v>
      </c>
      <c r="D77" s="9" t="s">
        <v>34</v>
      </c>
      <c r="E77" s="9" t="s">
        <v>351</v>
      </c>
      <c r="F77" s="9" t="s">
        <v>380</v>
      </c>
      <c r="G77" s="9" t="s">
        <v>381</v>
      </c>
      <c r="H77" s="11">
        <v>44888</v>
      </c>
      <c r="I77" s="11">
        <v>45243</v>
      </c>
    </row>
    <row r="78" spans="1:9" x14ac:dyDescent="0.3">
      <c r="A78" s="9" t="s">
        <v>382</v>
      </c>
      <c r="B78" s="9" t="s">
        <v>728</v>
      </c>
      <c r="C78" s="9" t="s">
        <v>383</v>
      </c>
      <c r="D78" s="9" t="s">
        <v>34</v>
      </c>
      <c r="E78" s="9" t="s">
        <v>351</v>
      </c>
      <c r="F78" s="9" t="s">
        <v>384</v>
      </c>
      <c r="G78" s="9" t="s">
        <v>385</v>
      </c>
      <c r="H78" s="11">
        <v>44887</v>
      </c>
      <c r="I78" s="11">
        <v>45243</v>
      </c>
    </row>
    <row r="79" spans="1:9" x14ac:dyDescent="0.3">
      <c r="A79" s="9" t="s">
        <v>386</v>
      </c>
      <c r="B79" s="9" t="s">
        <v>728</v>
      </c>
      <c r="C79" s="9" t="s">
        <v>387</v>
      </c>
      <c r="D79" s="9" t="s">
        <v>34</v>
      </c>
      <c r="E79" s="9" t="s">
        <v>351</v>
      </c>
      <c r="F79" s="9" t="s">
        <v>388</v>
      </c>
      <c r="G79" s="9" t="s">
        <v>389</v>
      </c>
      <c r="H79" s="11">
        <v>44888</v>
      </c>
      <c r="I79" s="11">
        <v>45243</v>
      </c>
    </row>
    <row r="80" spans="1:9" x14ac:dyDescent="0.3">
      <c r="A80" s="9" t="s">
        <v>390</v>
      </c>
      <c r="B80" s="9" t="s">
        <v>728</v>
      </c>
      <c r="C80" s="9" t="s">
        <v>391</v>
      </c>
      <c r="D80" s="9" t="s">
        <v>34</v>
      </c>
      <c r="E80" s="9" t="s">
        <v>351</v>
      </c>
      <c r="F80" s="9" t="s">
        <v>392</v>
      </c>
      <c r="G80" s="9" t="s">
        <v>393</v>
      </c>
      <c r="H80" s="11">
        <v>44888</v>
      </c>
      <c r="I80" s="11">
        <v>45243</v>
      </c>
    </row>
    <row r="81" spans="1:9" x14ac:dyDescent="0.3">
      <c r="A81" s="9" t="s">
        <v>394</v>
      </c>
      <c r="B81" s="9" t="s">
        <v>728</v>
      </c>
      <c r="C81" s="9" t="s">
        <v>395</v>
      </c>
      <c r="D81" s="9" t="s">
        <v>34</v>
      </c>
      <c r="E81" s="9" t="s">
        <v>351</v>
      </c>
      <c r="F81" s="9" t="s">
        <v>396</v>
      </c>
      <c r="G81" s="9" t="s">
        <v>397</v>
      </c>
      <c r="H81" s="11">
        <v>44888</v>
      </c>
      <c r="I81" s="11">
        <v>45243</v>
      </c>
    </row>
    <row r="82" spans="1:9" x14ac:dyDescent="0.3">
      <c r="A82" s="9" t="s">
        <v>398</v>
      </c>
      <c r="B82" s="9" t="s">
        <v>728</v>
      </c>
      <c r="C82" s="9" t="s">
        <v>399</v>
      </c>
      <c r="D82" s="9" t="s">
        <v>34</v>
      </c>
      <c r="E82" s="9" t="s">
        <v>351</v>
      </c>
      <c r="F82" s="9" t="s">
        <v>400</v>
      </c>
      <c r="G82" s="9" t="s">
        <v>401</v>
      </c>
      <c r="H82" s="11">
        <v>44888</v>
      </c>
      <c r="I82" s="11">
        <v>45243</v>
      </c>
    </row>
    <row r="83" spans="1:9" x14ac:dyDescent="0.3">
      <c r="A83" s="9" t="s">
        <v>38</v>
      </c>
      <c r="B83" s="9" t="s">
        <v>728</v>
      </c>
      <c r="C83" s="9" t="s">
        <v>39</v>
      </c>
      <c r="D83" s="9" t="s">
        <v>34</v>
      </c>
      <c r="E83" s="9" t="s">
        <v>40</v>
      </c>
      <c r="F83" s="9" t="s">
        <v>41</v>
      </c>
      <c r="G83" s="9" t="s">
        <v>42</v>
      </c>
      <c r="H83" s="11">
        <v>44735</v>
      </c>
      <c r="I83" s="11">
        <v>45131</v>
      </c>
    </row>
    <row r="84" spans="1:9" x14ac:dyDescent="0.3">
      <c r="A84" s="9" t="s">
        <v>162</v>
      </c>
      <c r="B84" s="9" t="s">
        <v>728</v>
      </c>
      <c r="C84" s="9" t="s">
        <v>163</v>
      </c>
      <c r="D84" s="9" t="s">
        <v>34</v>
      </c>
      <c r="E84" s="9" t="s">
        <v>40</v>
      </c>
      <c r="F84" s="9" t="s">
        <v>164</v>
      </c>
      <c r="G84" s="9" t="s">
        <v>165</v>
      </c>
      <c r="H84" s="11">
        <v>44894</v>
      </c>
      <c r="I84" s="11">
        <v>45243</v>
      </c>
    </row>
    <row r="85" spans="1:9" x14ac:dyDescent="0.3">
      <c r="A85" s="9" t="s">
        <v>166</v>
      </c>
      <c r="B85" s="9" t="s">
        <v>728</v>
      </c>
      <c r="C85" s="9" t="s">
        <v>167</v>
      </c>
      <c r="D85" s="9" t="s">
        <v>34</v>
      </c>
      <c r="E85" s="9" t="s">
        <v>40</v>
      </c>
      <c r="F85" s="9" t="s">
        <v>168</v>
      </c>
      <c r="G85" s="9" t="s">
        <v>169</v>
      </c>
      <c r="H85" s="11">
        <v>44895</v>
      </c>
      <c r="I85" s="11">
        <v>45243</v>
      </c>
    </row>
    <row r="86" spans="1:9" x14ac:dyDescent="0.3">
      <c r="A86" s="9" t="s">
        <v>170</v>
      </c>
      <c r="B86" s="9" t="s">
        <v>728</v>
      </c>
      <c r="C86" s="9" t="s">
        <v>171</v>
      </c>
      <c r="D86" s="9" t="s">
        <v>34</v>
      </c>
      <c r="E86" s="9" t="s">
        <v>40</v>
      </c>
      <c r="F86" s="9" t="s">
        <v>172</v>
      </c>
      <c r="G86" s="9" t="s">
        <v>173</v>
      </c>
      <c r="H86" s="11">
        <v>44894</v>
      </c>
      <c r="I86" s="11">
        <v>45236</v>
      </c>
    </row>
    <row r="87" spans="1:9" x14ac:dyDescent="0.3">
      <c r="A87" s="9" t="s">
        <v>174</v>
      </c>
      <c r="B87" s="9" t="s">
        <v>728</v>
      </c>
      <c r="C87" s="9" t="s">
        <v>175</v>
      </c>
      <c r="D87" s="9" t="s">
        <v>34</v>
      </c>
      <c r="E87" s="9" t="s">
        <v>40</v>
      </c>
      <c r="F87" s="9" t="s">
        <v>176</v>
      </c>
      <c r="G87" s="9" t="s">
        <v>177</v>
      </c>
      <c r="H87" s="11">
        <v>44894</v>
      </c>
      <c r="I87" s="11">
        <v>45236</v>
      </c>
    </row>
    <row r="88" spans="1:9" x14ac:dyDescent="0.3">
      <c r="A88" s="9" t="s">
        <v>178</v>
      </c>
      <c r="B88" s="9" t="s">
        <v>728</v>
      </c>
      <c r="C88" s="9" t="s">
        <v>179</v>
      </c>
      <c r="D88" s="9" t="s">
        <v>34</v>
      </c>
      <c r="E88" s="9" t="s">
        <v>40</v>
      </c>
      <c r="F88" s="9" t="s">
        <v>180</v>
      </c>
      <c r="G88" s="9" t="s">
        <v>181</v>
      </c>
      <c r="H88" s="11">
        <v>44894</v>
      </c>
      <c r="I88" s="11">
        <v>45236</v>
      </c>
    </row>
    <row r="89" spans="1:9" x14ac:dyDescent="0.3">
      <c r="A89" s="9" t="s">
        <v>146</v>
      </c>
      <c r="B89" s="9" t="s">
        <v>728</v>
      </c>
      <c r="C89" s="9" t="s">
        <v>147</v>
      </c>
      <c r="D89" s="9" t="s">
        <v>34</v>
      </c>
      <c r="E89" s="9" t="s">
        <v>40</v>
      </c>
      <c r="F89" s="9" t="s">
        <v>148</v>
      </c>
      <c r="G89" s="9" t="s">
        <v>149</v>
      </c>
      <c r="H89" s="11">
        <v>44895</v>
      </c>
      <c r="I89" s="11">
        <v>45236</v>
      </c>
    </row>
    <row r="90" spans="1:9" x14ac:dyDescent="0.3">
      <c r="A90" s="9" t="s">
        <v>150</v>
      </c>
      <c r="B90" s="9" t="s">
        <v>728</v>
      </c>
      <c r="C90" s="9" t="s">
        <v>151</v>
      </c>
      <c r="D90" s="9" t="s">
        <v>34</v>
      </c>
      <c r="E90" s="9" t="s">
        <v>40</v>
      </c>
      <c r="F90" s="9" t="s">
        <v>152</v>
      </c>
      <c r="G90" s="9" t="s">
        <v>153</v>
      </c>
      <c r="H90" s="11">
        <v>44910</v>
      </c>
      <c r="I90" s="11">
        <v>45236</v>
      </c>
    </row>
    <row r="91" spans="1:9" x14ac:dyDescent="0.3">
      <c r="A91" s="9" t="s">
        <v>154</v>
      </c>
      <c r="B91" s="9" t="s">
        <v>728</v>
      </c>
      <c r="C91" s="9" t="s">
        <v>155</v>
      </c>
      <c r="D91" s="9" t="s">
        <v>34</v>
      </c>
      <c r="E91" s="9" t="s">
        <v>40</v>
      </c>
      <c r="F91" s="9" t="s">
        <v>156</v>
      </c>
      <c r="G91" s="9" t="s">
        <v>157</v>
      </c>
      <c r="H91" s="11">
        <v>44894</v>
      </c>
      <c r="I91" s="11">
        <v>45236</v>
      </c>
    </row>
    <row r="92" spans="1:9" x14ac:dyDescent="0.3">
      <c r="A92" s="9" t="s">
        <v>158</v>
      </c>
      <c r="B92" s="9" t="s">
        <v>728</v>
      </c>
      <c r="C92" s="9" t="s">
        <v>159</v>
      </c>
      <c r="D92" s="9" t="s">
        <v>34</v>
      </c>
      <c r="E92" s="9" t="s">
        <v>40</v>
      </c>
      <c r="F92" s="9" t="s">
        <v>160</v>
      </c>
      <c r="G92" s="9" t="s">
        <v>161</v>
      </c>
      <c r="H92" s="11">
        <v>44895</v>
      </c>
      <c r="I92" s="11">
        <v>45243</v>
      </c>
    </row>
    <row r="93" spans="1:9" x14ac:dyDescent="0.3">
      <c r="A93" s="9" t="s">
        <v>683</v>
      </c>
      <c r="B93" s="9" t="s">
        <v>728</v>
      </c>
      <c r="C93" s="9" t="s">
        <v>575</v>
      </c>
      <c r="D93" s="9" t="s">
        <v>34</v>
      </c>
      <c r="E93" s="9" t="s">
        <v>40</v>
      </c>
      <c r="F93" s="9" t="s">
        <v>684</v>
      </c>
      <c r="G93" s="9" t="s">
        <v>685</v>
      </c>
      <c r="H93" s="11">
        <v>44888</v>
      </c>
      <c r="I93" s="11">
        <v>45250</v>
      </c>
    </row>
    <row r="94" spans="1:9" x14ac:dyDescent="0.3">
      <c r="A94" s="9" t="s">
        <v>677</v>
      </c>
      <c r="B94" s="9" t="s">
        <v>728</v>
      </c>
      <c r="C94" s="9" t="s">
        <v>575</v>
      </c>
      <c r="D94" s="9" t="s">
        <v>34</v>
      </c>
      <c r="E94" s="9" t="s">
        <v>40</v>
      </c>
      <c r="F94" s="9" t="s">
        <v>678</v>
      </c>
      <c r="G94" s="9" t="s">
        <v>679</v>
      </c>
      <c r="H94" s="11">
        <v>44889</v>
      </c>
      <c r="I94" s="11">
        <v>45250</v>
      </c>
    </row>
    <row r="95" spans="1:9" x14ac:dyDescent="0.3">
      <c r="A95" s="9" t="s">
        <v>680</v>
      </c>
      <c r="B95" s="9" t="s">
        <v>728</v>
      </c>
      <c r="C95" s="9" t="s">
        <v>575</v>
      </c>
      <c r="D95" s="9" t="s">
        <v>34</v>
      </c>
      <c r="E95" s="9" t="s">
        <v>40</v>
      </c>
      <c r="F95" s="9" t="s">
        <v>681</v>
      </c>
      <c r="G95" s="9" t="s">
        <v>682</v>
      </c>
      <c r="H95" s="11">
        <v>44889</v>
      </c>
      <c r="I95" s="11">
        <v>45250</v>
      </c>
    </row>
    <row r="96" spans="1:9" x14ac:dyDescent="0.3">
      <c r="A96" s="9" t="s">
        <v>686</v>
      </c>
      <c r="B96" s="9" t="s">
        <v>728</v>
      </c>
      <c r="C96" s="9" t="s">
        <v>575</v>
      </c>
      <c r="D96" s="9" t="s">
        <v>34</v>
      </c>
      <c r="E96" s="9" t="s">
        <v>40</v>
      </c>
      <c r="F96" s="9" t="s">
        <v>687</v>
      </c>
      <c r="G96" s="9" t="s">
        <v>688</v>
      </c>
      <c r="H96" s="11">
        <v>44887</v>
      </c>
      <c r="I96" s="11">
        <v>45250</v>
      </c>
    </row>
    <row r="97" spans="1:9" x14ac:dyDescent="0.3">
      <c r="A97" s="9" t="s">
        <v>694</v>
      </c>
      <c r="B97" s="9" t="s">
        <v>728</v>
      </c>
      <c r="C97" s="9" t="s">
        <v>695</v>
      </c>
      <c r="D97" s="9" t="s">
        <v>34</v>
      </c>
      <c r="E97" s="9" t="s">
        <v>40</v>
      </c>
      <c r="F97" s="9" t="s">
        <v>696</v>
      </c>
      <c r="G97" s="9" t="s">
        <v>697</v>
      </c>
      <c r="H97" s="11">
        <v>44896</v>
      </c>
      <c r="I97" s="11">
        <v>45257</v>
      </c>
    </row>
    <row r="98" spans="1:9" x14ac:dyDescent="0.3">
      <c r="A98" s="9" t="s">
        <v>698</v>
      </c>
      <c r="B98" s="9" t="s">
        <v>728</v>
      </c>
      <c r="C98" s="9" t="s">
        <v>695</v>
      </c>
      <c r="D98" s="9" t="s">
        <v>34</v>
      </c>
      <c r="E98" s="9" t="s">
        <v>40</v>
      </c>
      <c r="F98" s="9" t="s">
        <v>699</v>
      </c>
      <c r="G98" s="9" t="s">
        <v>700</v>
      </c>
      <c r="H98" s="11">
        <v>44896</v>
      </c>
      <c r="I98" s="11">
        <v>45257</v>
      </c>
    </row>
    <row r="99" spans="1:9" x14ac:dyDescent="0.3">
      <c r="A99" s="9" t="s">
        <v>458</v>
      </c>
      <c r="B99" s="9" t="s">
        <v>728</v>
      </c>
      <c r="C99" s="9" t="s">
        <v>14</v>
      </c>
      <c r="D99" s="9" t="s">
        <v>34</v>
      </c>
      <c r="E99" s="9" t="s">
        <v>40</v>
      </c>
      <c r="F99" s="9" t="s">
        <v>459</v>
      </c>
      <c r="G99" s="9" t="s">
        <v>460</v>
      </c>
      <c r="H99" s="11">
        <v>44890</v>
      </c>
      <c r="I99" s="11">
        <v>45243</v>
      </c>
    </row>
    <row r="100" spans="1:9" x14ac:dyDescent="0.3">
      <c r="A100" s="9" t="s">
        <v>623</v>
      </c>
      <c r="B100" s="9" t="s">
        <v>728</v>
      </c>
      <c r="C100" s="9" t="s">
        <v>14</v>
      </c>
      <c r="D100" s="9" t="s">
        <v>34</v>
      </c>
      <c r="E100" s="9" t="s">
        <v>40</v>
      </c>
      <c r="F100" s="9" t="s">
        <v>624</v>
      </c>
      <c r="G100" s="9" t="s">
        <v>625</v>
      </c>
      <c r="H100" s="11">
        <v>44895</v>
      </c>
      <c r="I100" s="11">
        <v>45250</v>
      </c>
    </row>
    <row r="101" spans="1:9" x14ac:dyDescent="0.3">
      <c r="A101" s="9" t="s">
        <v>626</v>
      </c>
      <c r="B101" s="9" t="s">
        <v>728</v>
      </c>
      <c r="C101" s="9" t="s">
        <v>14</v>
      </c>
      <c r="D101" s="9" t="s">
        <v>34</v>
      </c>
      <c r="E101" s="9" t="s">
        <v>40</v>
      </c>
      <c r="F101" s="9" t="s">
        <v>627</v>
      </c>
      <c r="G101" s="9" t="s">
        <v>628</v>
      </c>
      <c r="H101" s="11">
        <v>44895</v>
      </c>
      <c r="I101" s="11">
        <v>45250</v>
      </c>
    </row>
    <row r="102" spans="1:9" x14ac:dyDescent="0.3">
      <c r="A102" s="9" t="s">
        <v>493</v>
      </c>
      <c r="B102" s="9" t="s">
        <v>728</v>
      </c>
      <c r="C102" s="9" t="s">
        <v>139</v>
      </c>
      <c r="D102" s="9" t="s">
        <v>34</v>
      </c>
      <c r="E102" s="9" t="s">
        <v>40</v>
      </c>
      <c r="F102" s="9" t="s">
        <v>494</v>
      </c>
      <c r="G102" s="9" t="s">
        <v>495</v>
      </c>
      <c r="H102" s="11">
        <v>44895</v>
      </c>
      <c r="I102" s="11">
        <v>45236</v>
      </c>
    </row>
    <row r="103" spans="1:9" x14ac:dyDescent="0.3">
      <c r="A103" s="9" t="s">
        <v>496</v>
      </c>
      <c r="B103" s="9" t="s">
        <v>728</v>
      </c>
      <c r="C103" s="9" t="s">
        <v>14</v>
      </c>
      <c r="D103" s="9" t="s">
        <v>34</v>
      </c>
      <c r="E103" s="9" t="s">
        <v>40</v>
      </c>
      <c r="F103" s="9" t="s">
        <v>497</v>
      </c>
      <c r="G103" s="9" t="s">
        <v>498</v>
      </c>
      <c r="H103" s="11">
        <v>44895</v>
      </c>
      <c r="I103" s="11">
        <v>45236</v>
      </c>
    </row>
    <row r="104" spans="1:9" x14ac:dyDescent="0.3">
      <c r="A104" s="9" t="s">
        <v>663</v>
      </c>
      <c r="B104" s="9" t="s">
        <v>728</v>
      </c>
      <c r="C104" s="9" t="s">
        <v>14</v>
      </c>
      <c r="D104" s="9" t="s">
        <v>34</v>
      </c>
      <c r="E104" s="9" t="s">
        <v>40</v>
      </c>
      <c r="F104" s="9" t="s">
        <v>664</v>
      </c>
      <c r="G104" s="9" t="s">
        <v>665</v>
      </c>
      <c r="H104" s="11">
        <v>44889</v>
      </c>
      <c r="I104" s="11">
        <v>45243</v>
      </c>
    </row>
    <row r="105" spans="1:9" x14ac:dyDescent="0.3">
      <c r="A105" s="9" t="s">
        <v>666</v>
      </c>
      <c r="B105" s="9" t="s">
        <v>728</v>
      </c>
      <c r="C105" s="9" t="s">
        <v>14</v>
      </c>
      <c r="D105" s="9" t="s">
        <v>34</v>
      </c>
      <c r="E105" s="9" t="s">
        <v>40</v>
      </c>
      <c r="F105" s="9" t="s">
        <v>667</v>
      </c>
      <c r="G105" s="9" t="s">
        <v>668</v>
      </c>
      <c r="H105" s="11">
        <v>44889</v>
      </c>
      <c r="I105" s="11">
        <v>45243</v>
      </c>
    </row>
    <row r="106" spans="1:9" x14ac:dyDescent="0.3">
      <c r="A106" s="9" t="s">
        <v>701</v>
      </c>
      <c r="B106" s="9" t="s">
        <v>728</v>
      </c>
      <c r="C106" s="9" t="s">
        <v>14</v>
      </c>
      <c r="D106" s="9" t="s">
        <v>34</v>
      </c>
      <c r="E106" s="9" t="s">
        <v>40</v>
      </c>
      <c r="F106" s="9" t="s">
        <v>702</v>
      </c>
      <c r="G106" s="9" t="s">
        <v>703</v>
      </c>
      <c r="H106" s="11">
        <v>44894</v>
      </c>
      <c r="I106" s="11">
        <v>45257</v>
      </c>
    </row>
    <row r="107" spans="1:9" x14ac:dyDescent="0.3">
      <c r="A107" s="9" t="s">
        <v>704</v>
      </c>
      <c r="B107" s="9" t="s">
        <v>728</v>
      </c>
      <c r="C107" s="9" t="s">
        <v>14</v>
      </c>
      <c r="D107" s="9" t="s">
        <v>34</v>
      </c>
      <c r="E107" s="9" t="s">
        <v>40</v>
      </c>
      <c r="F107" s="9" t="s">
        <v>705</v>
      </c>
      <c r="G107" s="9" t="s">
        <v>706</v>
      </c>
      <c r="H107" s="11">
        <v>44896</v>
      </c>
      <c r="I107" s="11">
        <v>45257</v>
      </c>
    </row>
    <row r="108" spans="1:9" x14ac:dyDescent="0.3">
      <c r="A108" s="9" t="s">
        <v>574</v>
      </c>
      <c r="B108" s="9" t="s">
        <v>728</v>
      </c>
      <c r="C108" s="9" t="s">
        <v>14</v>
      </c>
      <c r="D108" s="9" t="s">
        <v>576</v>
      </c>
      <c r="E108" s="9" t="s">
        <v>40</v>
      </c>
      <c r="F108" s="9" t="s">
        <v>577</v>
      </c>
      <c r="G108" s="9" t="s">
        <v>578</v>
      </c>
      <c r="H108" s="11">
        <v>44894</v>
      </c>
      <c r="I108" s="11">
        <v>45250</v>
      </c>
    </row>
    <row r="109" spans="1:9" x14ac:dyDescent="0.3">
      <c r="A109" s="9" t="s">
        <v>600</v>
      </c>
      <c r="B109" s="9" t="s">
        <v>728</v>
      </c>
      <c r="C109" s="9" t="s">
        <v>14</v>
      </c>
      <c r="D109" s="9" t="s">
        <v>576</v>
      </c>
      <c r="E109" s="9" t="s">
        <v>40</v>
      </c>
      <c r="F109" s="9" t="s">
        <v>601</v>
      </c>
      <c r="G109" s="9" t="s">
        <v>602</v>
      </c>
      <c r="H109" s="11">
        <v>44893</v>
      </c>
      <c r="I109" s="11">
        <v>45250</v>
      </c>
    </row>
    <row r="110" spans="1:9" x14ac:dyDescent="0.3">
      <c r="A110" s="9" t="s">
        <v>603</v>
      </c>
      <c r="B110" s="9" t="s">
        <v>728</v>
      </c>
      <c r="C110" s="9" t="s">
        <v>14</v>
      </c>
      <c r="D110" s="9" t="s">
        <v>576</v>
      </c>
      <c r="E110" s="9" t="s">
        <v>40</v>
      </c>
      <c r="F110" s="9" t="s">
        <v>604</v>
      </c>
      <c r="G110" s="9" t="s">
        <v>605</v>
      </c>
      <c r="H110" s="11">
        <v>44810</v>
      </c>
      <c r="I110" s="11">
        <v>45194</v>
      </c>
    </row>
    <row r="111" spans="1:9" x14ac:dyDescent="0.3">
      <c r="A111" s="9" t="s">
        <v>606</v>
      </c>
      <c r="B111" s="9" t="s">
        <v>728</v>
      </c>
      <c r="C111" s="9" t="s">
        <v>14</v>
      </c>
      <c r="D111" s="9" t="s">
        <v>576</v>
      </c>
      <c r="E111" s="9" t="s">
        <v>40</v>
      </c>
      <c r="F111" s="9" t="s">
        <v>607</v>
      </c>
      <c r="G111" s="9" t="s">
        <v>608</v>
      </c>
      <c r="H111" s="11">
        <v>44810</v>
      </c>
      <c r="I111" s="11">
        <v>45194</v>
      </c>
    </row>
    <row r="112" spans="1:9" x14ac:dyDescent="0.3">
      <c r="A112" s="9" t="s">
        <v>609</v>
      </c>
      <c r="B112" s="9" t="s">
        <v>728</v>
      </c>
      <c r="C112" s="9" t="s">
        <v>14</v>
      </c>
      <c r="D112" s="9" t="s">
        <v>576</v>
      </c>
      <c r="E112" s="9" t="s">
        <v>40</v>
      </c>
      <c r="F112" s="9" t="s">
        <v>610</v>
      </c>
      <c r="G112" s="9" t="s">
        <v>611</v>
      </c>
      <c r="H112" s="11">
        <v>44894</v>
      </c>
      <c r="I112" s="11">
        <v>45250</v>
      </c>
    </row>
    <row r="113" spans="1:9" x14ac:dyDescent="0.3">
      <c r="A113" s="9" t="s">
        <v>612</v>
      </c>
      <c r="B113" s="9" t="s">
        <v>728</v>
      </c>
      <c r="C113" s="9" t="s">
        <v>14</v>
      </c>
      <c r="D113" s="9" t="s">
        <v>576</v>
      </c>
      <c r="E113" s="9" t="s">
        <v>40</v>
      </c>
      <c r="F113" s="9" t="s">
        <v>613</v>
      </c>
      <c r="G113" s="9" t="s">
        <v>614</v>
      </c>
      <c r="H113" s="11">
        <v>44894</v>
      </c>
      <c r="I113" s="11">
        <v>45250</v>
      </c>
    </row>
    <row r="114" spans="1:9" x14ac:dyDescent="0.3">
      <c r="A114" s="9" t="s">
        <v>68</v>
      </c>
      <c r="B114" s="9" t="s">
        <v>718</v>
      </c>
      <c r="C114" s="9" t="s">
        <v>69</v>
      </c>
      <c r="D114" s="9" t="s">
        <v>70</v>
      </c>
      <c r="E114" s="9" t="s">
        <v>14</v>
      </c>
      <c r="F114" s="9" t="s">
        <v>71</v>
      </c>
      <c r="G114" s="9" t="s">
        <v>72</v>
      </c>
      <c r="H114" s="11">
        <v>44802</v>
      </c>
      <c r="I114" s="11">
        <v>45131</v>
      </c>
    </row>
    <row r="115" spans="1:9" x14ac:dyDescent="0.3">
      <c r="A115" s="9" t="s">
        <v>570</v>
      </c>
      <c r="B115" s="9" t="s">
        <v>723</v>
      </c>
      <c r="C115" s="9" t="s">
        <v>14</v>
      </c>
      <c r="D115" s="9" t="s">
        <v>11</v>
      </c>
      <c r="E115" s="9" t="s">
        <v>571</v>
      </c>
      <c r="F115" s="9" t="s">
        <v>572</v>
      </c>
      <c r="G115" s="9" t="s">
        <v>573</v>
      </c>
      <c r="H115" s="11">
        <v>44887</v>
      </c>
      <c r="I115" s="11">
        <v>45250</v>
      </c>
    </row>
    <row r="116" spans="1:9" x14ac:dyDescent="0.3">
      <c r="A116" s="9" t="s">
        <v>633</v>
      </c>
      <c r="B116" s="9" t="s">
        <v>723</v>
      </c>
      <c r="C116" s="9" t="s">
        <v>14</v>
      </c>
      <c r="D116" s="9" t="s">
        <v>11</v>
      </c>
      <c r="E116" s="9" t="s">
        <v>571</v>
      </c>
      <c r="F116" s="9" t="s">
        <v>634</v>
      </c>
      <c r="G116" s="9" t="s">
        <v>635</v>
      </c>
      <c r="H116" s="11">
        <v>44735</v>
      </c>
      <c r="I116" s="11">
        <v>45131</v>
      </c>
    </row>
    <row r="117" spans="1:9" x14ac:dyDescent="0.3">
      <c r="A117" s="9" t="s">
        <v>203</v>
      </c>
      <c r="B117" s="9" t="s">
        <v>58</v>
      </c>
      <c r="C117" s="9" t="s">
        <v>204</v>
      </c>
      <c r="D117" s="9" t="s">
        <v>205</v>
      </c>
      <c r="E117" s="9" t="s">
        <v>206</v>
      </c>
      <c r="F117" s="9" t="s">
        <v>207</v>
      </c>
      <c r="G117" s="9" t="s">
        <v>208</v>
      </c>
      <c r="H117" s="11">
        <v>44894</v>
      </c>
      <c r="I117" s="11">
        <v>45236</v>
      </c>
    </row>
    <row r="118" spans="1:9" x14ac:dyDescent="0.3">
      <c r="A118" s="9" t="s">
        <v>209</v>
      </c>
      <c r="B118" s="9" t="s">
        <v>58</v>
      </c>
      <c r="C118" s="9" t="s">
        <v>210</v>
      </c>
      <c r="D118" s="9" t="s">
        <v>205</v>
      </c>
      <c r="E118" s="9" t="s">
        <v>206</v>
      </c>
      <c r="F118" s="9" t="s">
        <v>211</v>
      </c>
      <c r="G118" s="9" t="s">
        <v>212</v>
      </c>
      <c r="H118" s="11">
        <v>44895</v>
      </c>
      <c r="I118" s="11">
        <v>45236</v>
      </c>
    </row>
    <row r="119" spans="1:9" x14ac:dyDescent="0.3">
      <c r="A119" s="9" t="s">
        <v>294</v>
      </c>
      <c r="B119" s="9" t="s">
        <v>58</v>
      </c>
      <c r="C119" s="9" t="s">
        <v>295</v>
      </c>
      <c r="D119" s="9" t="s">
        <v>205</v>
      </c>
      <c r="E119" s="9" t="s">
        <v>206</v>
      </c>
      <c r="F119" s="9" t="s">
        <v>296</v>
      </c>
      <c r="G119" s="9" t="s">
        <v>297</v>
      </c>
      <c r="H119" s="11">
        <v>44887</v>
      </c>
      <c r="I119" s="11">
        <v>45243</v>
      </c>
    </row>
    <row r="120" spans="1:9" x14ac:dyDescent="0.3">
      <c r="A120" s="9" t="s">
        <v>425</v>
      </c>
      <c r="B120" s="9" t="s">
        <v>58</v>
      </c>
      <c r="C120" s="9" t="s">
        <v>426</v>
      </c>
      <c r="D120" s="9" t="s">
        <v>205</v>
      </c>
      <c r="E120" s="9" t="s">
        <v>206</v>
      </c>
      <c r="F120" s="9" t="s">
        <v>427</v>
      </c>
      <c r="G120" s="9" t="s">
        <v>428</v>
      </c>
      <c r="H120" s="11">
        <v>44896</v>
      </c>
      <c r="I120" s="11">
        <v>45243</v>
      </c>
    </row>
    <row r="121" spans="1:9" x14ac:dyDescent="0.3">
      <c r="A121" s="9" t="s">
        <v>429</v>
      </c>
      <c r="B121" s="9" t="s">
        <v>58</v>
      </c>
      <c r="C121" s="9" t="s">
        <v>430</v>
      </c>
      <c r="D121" s="9" t="s">
        <v>205</v>
      </c>
      <c r="E121" s="9" t="s">
        <v>206</v>
      </c>
      <c r="F121" s="9" t="s">
        <v>431</v>
      </c>
      <c r="G121" s="9" t="s">
        <v>432</v>
      </c>
      <c r="H121" s="11">
        <v>44887</v>
      </c>
      <c r="I121" s="11">
        <v>45243</v>
      </c>
    </row>
    <row r="122" spans="1:9" x14ac:dyDescent="0.3">
      <c r="A122" s="9" t="s">
        <v>433</v>
      </c>
      <c r="B122" s="9" t="s">
        <v>58</v>
      </c>
      <c r="C122" s="9" t="s">
        <v>434</v>
      </c>
      <c r="D122" s="9" t="s">
        <v>205</v>
      </c>
      <c r="E122" s="9" t="s">
        <v>206</v>
      </c>
      <c r="F122" s="9" t="s">
        <v>435</v>
      </c>
      <c r="G122" s="9" t="s">
        <v>436</v>
      </c>
      <c r="H122" s="11">
        <v>44887</v>
      </c>
      <c r="I122" s="11">
        <v>45243</v>
      </c>
    </row>
    <row r="123" spans="1:9" x14ac:dyDescent="0.3">
      <c r="A123" s="9" t="s">
        <v>437</v>
      </c>
      <c r="B123" s="9" t="s">
        <v>58</v>
      </c>
      <c r="C123" s="9" t="s">
        <v>438</v>
      </c>
      <c r="D123" s="9" t="s">
        <v>205</v>
      </c>
      <c r="E123" s="9" t="s">
        <v>206</v>
      </c>
      <c r="F123" s="9" t="s">
        <v>439</v>
      </c>
      <c r="G123" s="9" t="s">
        <v>440</v>
      </c>
      <c r="H123" s="11">
        <v>44886</v>
      </c>
      <c r="I123" s="11">
        <v>45243</v>
      </c>
    </row>
    <row r="124" spans="1:9" x14ac:dyDescent="0.3">
      <c r="A124" s="9" t="s">
        <v>421</v>
      </c>
      <c r="B124" s="9" t="s">
        <v>58</v>
      </c>
      <c r="C124" s="9" t="s">
        <v>422</v>
      </c>
      <c r="D124" s="9" t="s">
        <v>184</v>
      </c>
      <c r="E124" s="9" t="s">
        <v>206</v>
      </c>
      <c r="F124" s="9" t="s">
        <v>423</v>
      </c>
      <c r="G124" s="9" t="s">
        <v>424</v>
      </c>
      <c r="H124" s="11">
        <v>44887</v>
      </c>
      <c r="I124" s="11">
        <v>45243</v>
      </c>
    </row>
    <row r="125" spans="1:9" x14ac:dyDescent="0.3">
      <c r="A125" s="9" t="s">
        <v>182</v>
      </c>
      <c r="B125" s="9" t="s">
        <v>58</v>
      </c>
      <c r="C125" s="9" t="s">
        <v>183</v>
      </c>
      <c r="D125" s="9" t="s">
        <v>184</v>
      </c>
      <c r="E125" s="9" t="s">
        <v>185</v>
      </c>
      <c r="F125" s="9" t="s">
        <v>186</v>
      </c>
      <c r="G125" s="9" t="s">
        <v>187</v>
      </c>
      <c r="H125" s="11">
        <v>44894</v>
      </c>
      <c r="I125" s="11">
        <v>45236</v>
      </c>
    </row>
    <row r="126" spans="1:9" x14ac:dyDescent="0.3">
      <c r="A126" s="9" t="s">
        <v>213</v>
      </c>
      <c r="B126" s="9" t="s">
        <v>58</v>
      </c>
      <c r="C126" s="9" t="s">
        <v>214</v>
      </c>
      <c r="D126" s="9" t="s">
        <v>184</v>
      </c>
      <c r="E126" s="9" t="s">
        <v>215</v>
      </c>
      <c r="F126" s="9" t="s">
        <v>216</v>
      </c>
      <c r="G126" s="9" t="s">
        <v>217</v>
      </c>
      <c r="H126" s="11">
        <v>44895</v>
      </c>
      <c r="I126" s="11">
        <v>45243</v>
      </c>
    </row>
    <row r="127" spans="1:9" x14ac:dyDescent="0.3">
      <c r="A127" s="9" t="s">
        <v>198</v>
      </c>
      <c r="B127" s="9" t="s">
        <v>58</v>
      </c>
      <c r="C127" s="9" t="s">
        <v>199</v>
      </c>
      <c r="D127" s="9" t="s">
        <v>184</v>
      </c>
      <c r="E127" s="9" t="s">
        <v>200</v>
      </c>
      <c r="F127" s="9" t="s">
        <v>201</v>
      </c>
      <c r="G127" s="9" t="s">
        <v>202</v>
      </c>
      <c r="H127" s="11">
        <v>44895</v>
      </c>
      <c r="I127" s="11">
        <v>45236</v>
      </c>
    </row>
    <row r="128" spans="1:9" x14ac:dyDescent="0.3">
      <c r="A128" s="9" t="s">
        <v>64</v>
      </c>
      <c r="B128" s="9" t="s">
        <v>58</v>
      </c>
      <c r="C128" s="9" t="s">
        <v>65</v>
      </c>
      <c r="D128" s="9" t="s">
        <v>49</v>
      </c>
      <c r="E128" s="9" t="s">
        <v>50</v>
      </c>
      <c r="F128" s="9" t="s">
        <v>66</v>
      </c>
      <c r="G128" s="9" t="s">
        <v>67</v>
      </c>
      <c r="H128" s="11">
        <v>44735</v>
      </c>
      <c r="I128" s="11">
        <v>45131</v>
      </c>
    </row>
    <row r="129" spans="1:9" x14ac:dyDescent="0.3">
      <c r="A129" s="9" t="s">
        <v>461</v>
      </c>
      <c r="B129" s="9" t="s">
        <v>58</v>
      </c>
      <c r="C129" s="9" t="s">
        <v>14</v>
      </c>
      <c r="D129" s="9" t="s">
        <v>462</v>
      </c>
      <c r="E129" s="9" t="s">
        <v>463</v>
      </c>
      <c r="F129" s="9" t="s">
        <v>464</v>
      </c>
      <c r="G129" s="9" t="s">
        <v>465</v>
      </c>
      <c r="H129" s="11">
        <v>44895</v>
      </c>
      <c r="I129" s="11">
        <v>45236</v>
      </c>
    </row>
    <row r="130" spans="1:9" x14ac:dyDescent="0.3">
      <c r="A130" s="9" t="s">
        <v>514</v>
      </c>
      <c r="B130" s="9" t="s">
        <v>58</v>
      </c>
      <c r="C130" s="9" t="s">
        <v>14</v>
      </c>
      <c r="D130" s="9" t="s">
        <v>462</v>
      </c>
      <c r="E130" s="9" t="s">
        <v>463</v>
      </c>
      <c r="F130" s="9" t="s">
        <v>515</v>
      </c>
      <c r="G130" s="9" t="s">
        <v>516</v>
      </c>
      <c r="H130" s="11">
        <v>44893</v>
      </c>
      <c r="I130" s="11">
        <v>45257</v>
      </c>
    </row>
    <row r="131" spans="1:9" x14ac:dyDescent="0.3">
      <c r="A131" s="9" t="s">
        <v>511</v>
      </c>
      <c r="B131" s="9" t="s">
        <v>58</v>
      </c>
      <c r="C131" s="9" t="s">
        <v>14</v>
      </c>
      <c r="D131" s="9" t="s">
        <v>462</v>
      </c>
      <c r="E131" s="9" t="s">
        <v>463</v>
      </c>
      <c r="F131" s="9" t="s">
        <v>512</v>
      </c>
      <c r="G131" s="9" t="s">
        <v>513</v>
      </c>
      <c r="H131" s="11">
        <v>44726</v>
      </c>
      <c r="I131" s="11">
        <v>45089</v>
      </c>
    </row>
    <row r="132" spans="1:9" x14ac:dyDescent="0.3">
      <c r="A132" s="9" t="s">
        <v>57</v>
      </c>
      <c r="B132" s="9" t="s">
        <v>58</v>
      </c>
      <c r="C132" s="9" t="s">
        <v>59</v>
      </c>
      <c r="D132" s="9" t="s">
        <v>60</v>
      </c>
      <c r="E132" s="9" t="s">
        <v>61</v>
      </c>
      <c r="F132" s="9" t="s">
        <v>62</v>
      </c>
      <c r="G132" s="9" t="s">
        <v>63</v>
      </c>
      <c r="H132" s="11">
        <v>44734</v>
      </c>
      <c r="I132" s="11">
        <v>45131</v>
      </c>
    </row>
    <row r="133" spans="1:9" x14ac:dyDescent="0.3">
      <c r="A133" s="9" t="s">
        <v>618</v>
      </c>
      <c r="B133" s="9" t="s">
        <v>58</v>
      </c>
      <c r="C133" s="9" t="s">
        <v>619</v>
      </c>
      <c r="D133" s="9" t="s">
        <v>60</v>
      </c>
      <c r="E133" s="9" t="s">
        <v>620</v>
      </c>
      <c r="F133" s="9" t="s">
        <v>621</v>
      </c>
      <c r="G133" s="9" t="s">
        <v>622</v>
      </c>
      <c r="H133" s="11">
        <v>44889</v>
      </c>
      <c r="I133" s="11">
        <v>45243</v>
      </c>
    </row>
    <row r="134" spans="1:9" x14ac:dyDescent="0.3">
      <c r="A134" s="10" t="s">
        <v>636</v>
      </c>
      <c r="B134" s="9" t="s">
        <v>58</v>
      </c>
      <c r="C134" s="9" t="s">
        <v>637</v>
      </c>
      <c r="D134" s="9" t="s">
        <v>60</v>
      </c>
      <c r="E134" s="9" t="s">
        <v>61</v>
      </c>
      <c r="F134" s="9" t="s">
        <v>638</v>
      </c>
      <c r="G134" s="9" t="s">
        <v>639</v>
      </c>
      <c r="H134" s="11">
        <v>44886</v>
      </c>
      <c r="I134" s="11">
        <v>45250</v>
      </c>
    </row>
    <row r="135" spans="1:9" x14ac:dyDescent="0.3">
      <c r="A135" s="9" t="s">
        <v>640</v>
      </c>
      <c r="B135" s="9" t="s">
        <v>58</v>
      </c>
      <c r="C135" s="9" t="s">
        <v>637</v>
      </c>
      <c r="D135" s="9" t="s">
        <v>60</v>
      </c>
      <c r="E135" s="9" t="s">
        <v>61</v>
      </c>
      <c r="F135" s="9" t="s">
        <v>641</v>
      </c>
      <c r="G135" s="9" t="s">
        <v>642</v>
      </c>
      <c r="H135" s="11">
        <v>44893</v>
      </c>
      <c r="I135" s="11">
        <v>45250</v>
      </c>
    </row>
    <row r="136" spans="1:9" x14ac:dyDescent="0.3">
      <c r="A136" s="9" t="s">
        <v>629</v>
      </c>
      <c r="B136" s="9" t="s">
        <v>58</v>
      </c>
      <c r="C136" s="9" t="s">
        <v>14</v>
      </c>
      <c r="D136" s="9" t="s">
        <v>60</v>
      </c>
      <c r="E136" s="9" t="s">
        <v>630</v>
      </c>
      <c r="F136" s="9" t="s">
        <v>631</v>
      </c>
      <c r="G136" s="9" t="s">
        <v>632</v>
      </c>
      <c r="H136" s="11">
        <v>44893</v>
      </c>
      <c r="I136" s="11">
        <v>44137</v>
      </c>
    </row>
    <row r="137" spans="1:9" x14ac:dyDescent="0.3">
      <c r="A137" s="10" t="s">
        <v>413</v>
      </c>
      <c r="B137" s="9" t="s">
        <v>58</v>
      </c>
      <c r="C137" s="9" t="s">
        <v>414</v>
      </c>
      <c r="D137" s="9" t="s">
        <v>190</v>
      </c>
      <c r="E137" s="9" t="s">
        <v>191</v>
      </c>
      <c r="F137" s="9" t="s">
        <v>415</v>
      </c>
      <c r="G137" s="9" t="s">
        <v>416</v>
      </c>
      <c r="H137" s="11">
        <v>44880</v>
      </c>
      <c r="I137" s="11">
        <v>45243</v>
      </c>
    </row>
    <row r="138" spans="1:9" x14ac:dyDescent="0.3">
      <c r="A138" s="9" t="s">
        <v>417</v>
      </c>
      <c r="B138" s="9" t="s">
        <v>58</v>
      </c>
      <c r="C138" s="9" t="s">
        <v>418</v>
      </c>
      <c r="D138" s="9" t="s">
        <v>190</v>
      </c>
      <c r="E138" s="9" t="s">
        <v>191</v>
      </c>
      <c r="F138" s="9" t="s">
        <v>419</v>
      </c>
      <c r="G138" s="9" t="s">
        <v>420</v>
      </c>
      <c r="H138" s="11">
        <v>44895</v>
      </c>
      <c r="I138" s="11">
        <v>45243</v>
      </c>
    </row>
    <row r="139" spans="1:9" x14ac:dyDescent="0.3">
      <c r="A139" s="10" t="s">
        <v>188</v>
      </c>
      <c r="B139" s="9" t="s">
        <v>58</v>
      </c>
      <c r="C139" s="9" t="s">
        <v>189</v>
      </c>
      <c r="D139" s="9" t="s">
        <v>190</v>
      </c>
      <c r="E139" s="9" t="s">
        <v>191</v>
      </c>
      <c r="F139" s="9" t="s">
        <v>192</v>
      </c>
      <c r="G139" s="9" t="s">
        <v>193</v>
      </c>
      <c r="H139" s="11">
        <v>44894</v>
      </c>
      <c r="I139" s="11">
        <v>45236</v>
      </c>
    </row>
    <row r="140" spans="1:9" x14ac:dyDescent="0.3">
      <c r="A140" s="9" t="s">
        <v>194</v>
      </c>
      <c r="B140" s="9" t="s">
        <v>58</v>
      </c>
      <c r="C140" s="9" t="s">
        <v>195</v>
      </c>
      <c r="D140" s="9" t="s">
        <v>190</v>
      </c>
      <c r="E140" s="9" t="s">
        <v>191</v>
      </c>
      <c r="F140" s="9" t="s">
        <v>196</v>
      </c>
      <c r="G140" s="9" t="s">
        <v>197</v>
      </c>
      <c r="H140" s="11">
        <v>44894</v>
      </c>
      <c r="I140" s="11">
        <v>45236</v>
      </c>
    </row>
    <row r="141" spans="1:9" x14ac:dyDescent="0.3">
      <c r="A141" s="9" t="s">
        <v>218</v>
      </c>
      <c r="B141" s="9" t="s">
        <v>58</v>
      </c>
      <c r="C141" s="9" t="s">
        <v>219</v>
      </c>
      <c r="D141" s="9" t="s">
        <v>190</v>
      </c>
      <c r="E141" s="9" t="s">
        <v>191</v>
      </c>
      <c r="F141" s="9" t="s">
        <v>220</v>
      </c>
      <c r="G141" s="9" t="s">
        <v>221</v>
      </c>
      <c r="H141" s="11">
        <v>44894</v>
      </c>
      <c r="I141" s="11">
        <v>45236</v>
      </c>
    </row>
    <row r="142" spans="1:9" x14ac:dyDescent="0.3">
      <c r="A142" s="9" t="s">
        <v>526</v>
      </c>
      <c r="B142" s="9" t="s">
        <v>58</v>
      </c>
      <c r="C142" s="9" t="s">
        <v>14</v>
      </c>
      <c r="D142" s="9" t="s">
        <v>190</v>
      </c>
      <c r="E142" s="9" t="s">
        <v>191</v>
      </c>
      <c r="F142" s="9" t="s">
        <v>527</v>
      </c>
      <c r="G142" s="9" t="s">
        <v>528</v>
      </c>
      <c r="H142" s="11">
        <v>44900</v>
      </c>
      <c r="I142" s="11">
        <v>45264</v>
      </c>
    </row>
    <row r="143" spans="1:9" x14ac:dyDescent="0.3">
      <c r="A143" s="9" t="s">
        <v>408</v>
      </c>
      <c r="B143" s="9" t="s">
        <v>727</v>
      </c>
      <c r="C143" s="9" t="s">
        <v>409</v>
      </c>
      <c r="D143" s="9" t="s">
        <v>404</v>
      </c>
      <c r="E143" s="9" t="s">
        <v>410</v>
      </c>
      <c r="F143" s="9" t="s">
        <v>411</v>
      </c>
      <c r="G143" s="9" t="s">
        <v>412</v>
      </c>
      <c r="H143" s="11">
        <v>44888</v>
      </c>
      <c r="I143" s="11">
        <v>45243</v>
      </c>
    </row>
    <row r="144" spans="1:9" x14ac:dyDescent="0.3">
      <c r="A144" s="9" t="s">
        <v>402</v>
      </c>
      <c r="B144" s="9" t="s">
        <v>727</v>
      </c>
      <c r="C144" s="9" t="s">
        <v>403</v>
      </c>
      <c r="D144" s="9" t="s">
        <v>404</v>
      </c>
      <c r="E144" s="9" t="s">
        <v>405</v>
      </c>
      <c r="F144" s="9" t="s">
        <v>406</v>
      </c>
      <c r="G144" s="9" t="s">
        <v>407</v>
      </c>
      <c r="H144" s="11">
        <v>44910</v>
      </c>
      <c r="I144" s="11">
        <v>45243</v>
      </c>
    </row>
    <row r="145" spans="1:9" x14ac:dyDescent="0.3">
      <c r="A145" s="9" t="s">
        <v>707</v>
      </c>
      <c r="B145" s="9" t="s">
        <v>727</v>
      </c>
      <c r="C145" s="9" t="s">
        <v>708</v>
      </c>
      <c r="D145" s="9" t="s">
        <v>60</v>
      </c>
      <c r="E145" s="9" t="s">
        <v>709</v>
      </c>
      <c r="F145" s="9" t="s">
        <v>710</v>
      </c>
      <c r="G145" s="9" t="s">
        <v>711</v>
      </c>
      <c r="H145" s="11">
        <v>44930</v>
      </c>
      <c r="I145" s="11">
        <v>45250</v>
      </c>
    </row>
    <row r="146" spans="1:9" x14ac:dyDescent="0.3">
      <c r="A146" s="9" t="s">
        <v>669</v>
      </c>
      <c r="B146" s="9" t="s">
        <v>724</v>
      </c>
      <c r="C146" s="9" t="s">
        <v>14</v>
      </c>
      <c r="D146" s="9" t="s">
        <v>60</v>
      </c>
      <c r="E146" s="9" t="s">
        <v>670</v>
      </c>
      <c r="F146" s="9" t="s">
        <v>671</v>
      </c>
      <c r="G146" s="9" t="s">
        <v>672</v>
      </c>
      <c r="H146" s="11">
        <v>44645</v>
      </c>
      <c r="I146" s="11">
        <v>45250</v>
      </c>
    </row>
    <row r="147" spans="1:9" x14ac:dyDescent="0.3">
      <c r="A147" s="9" t="s">
        <v>476</v>
      </c>
      <c r="B147" s="9" t="s">
        <v>724</v>
      </c>
      <c r="C147" s="9" t="s">
        <v>14</v>
      </c>
      <c r="D147" s="9" t="s">
        <v>190</v>
      </c>
      <c r="E147" s="9" t="s">
        <v>477</v>
      </c>
      <c r="F147" s="9" t="s">
        <v>478</v>
      </c>
      <c r="G147" s="9" t="s">
        <v>479</v>
      </c>
      <c r="H147" s="11">
        <v>44894</v>
      </c>
      <c r="I147" s="11">
        <v>45236</v>
      </c>
    </row>
    <row r="148" spans="1:9" x14ac:dyDescent="0.3">
      <c r="A148" s="9" t="s">
        <v>453</v>
      </c>
      <c r="B148" s="9" t="s">
        <v>725</v>
      </c>
      <c r="C148" s="9" t="s">
        <v>454</v>
      </c>
      <c r="D148" s="9" t="s">
        <v>184</v>
      </c>
      <c r="E148" s="9" t="s">
        <v>455</v>
      </c>
      <c r="F148" s="9" t="s">
        <v>456</v>
      </c>
      <c r="G148" s="9" t="s">
        <v>457</v>
      </c>
      <c r="H148" s="11">
        <v>44887</v>
      </c>
      <c r="I148" s="11">
        <v>45243</v>
      </c>
    </row>
    <row r="149" spans="1:9" x14ac:dyDescent="0.3">
      <c r="A149" s="9" t="s">
        <v>53</v>
      </c>
      <c r="B149" s="9" t="s">
        <v>725</v>
      </c>
      <c r="C149" s="9" t="s">
        <v>54</v>
      </c>
      <c r="D149" s="9" t="s">
        <v>11</v>
      </c>
      <c r="E149" s="9" t="s">
        <v>722</v>
      </c>
      <c r="F149" s="9" t="s">
        <v>55</v>
      </c>
      <c r="G149" s="9" t="s">
        <v>56</v>
      </c>
      <c r="H149" s="11">
        <v>44735</v>
      </c>
      <c r="I149" s="11">
        <v>45124</v>
      </c>
    </row>
    <row r="150" spans="1:9" x14ac:dyDescent="0.3">
      <c r="A150" s="9" t="s">
        <v>94</v>
      </c>
      <c r="B150" s="9" t="s">
        <v>725</v>
      </c>
      <c r="C150" s="9" t="s">
        <v>95</v>
      </c>
      <c r="D150" s="9" t="s">
        <v>49</v>
      </c>
      <c r="E150" s="9" t="s">
        <v>96</v>
      </c>
      <c r="F150" s="9" t="s">
        <v>97</v>
      </c>
      <c r="G150" s="9" t="s">
        <v>98</v>
      </c>
      <c r="H150" s="11">
        <v>44734</v>
      </c>
      <c r="I150" s="11">
        <v>45131</v>
      </c>
    </row>
    <row r="151" spans="1:9" x14ac:dyDescent="0.3">
      <c r="A151" s="10" t="s">
        <v>47</v>
      </c>
      <c r="B151" s="9" t="s">
        <v>725</v>
      </c>
      <c r="C151" s="9" t="s">
        <v>48</v>
      </c>
      <c r="D151" s="9" t="s">
        <v>49</v>
      </c>
      <c r="E151" s="9" t="s">
        <v>50</v>
      </c>
      <c r="F151" s="9" t="s">
        <v>51</v>
      </c>
      <c r="G151" s="9" t="s">
        <v>52</v>
      </c>
      <c r="H151" s="11">
        <v>44735</v>
      </c>
      <c r="I151" s="11">
        <v>45124</v>
      </c>
    </row>
    <row r="152" spans="1:9" x14ac:dyDescent="0.3">
      <c r="A152" s="9" t="s">
        <v>593</v>
      </c>
      <c r="B152" s="9" t="s">
        <v>725</v>
      </c>
      <c r="C152" s="9" t="s">
        <v>14</v>
      </c>
      <c r="D152" s="9" t="s">
        <v>462</v>
      </c>
      <c r="E152" s="9" t="s">
        <v>468</v>
      </c>
      <c r="F152" s="9" t="s">
        <v>594</v>
      </c>
      <c r="G152" s="9" t="s">
        <v>595</v>
      </c>
      <c r="H152" s="11">
        <v>44894</v>
      </c>
      <c r="I152" s="11">
        <v>45257</v>
      </c>
    </row>
    <row r="153" spans="1:9" x14ac:dyDescent="0.3">
      <c r="A153" s="9" t="s">
        <v>466</v>
      </c>
      <c r="B153" s="9" t="s">
        <v>725</v>
      </c>
      <c r="C153" s="9" t="s">
        <v>467</v>
      </c>
      <c r="D153" s="9" t="s">
        <v>462</v>
      </c>
      <c r="E153" s="9" t="s">
        <v>468</v>
      </c>
      <c r="F153" s="9" t="s">
        <v>469</v>
      </c>
      <c r="G153" s="9" t="s">
        <v>470</v>
      </c>
      <c r="H153" s="11">
        <v>44889</v>
      </c>
      <c r="I153" s="11">
        <v>45236</v>
      </c>
    </row>
    <row r="154" spans="1:9" x14ac:dyDescent="0.3">
      <c r="A154" s="9" t="s">
        <v>536</v>
      </c>
      <c r="B154" s="9" t="s">
        <v>725</v>
      </c>
      <c r="C154" s="9" t="s">
        <v>14</v>
      </c>
      <c r="D154" s="9" t="s">
        <v>462</v>
      </c>
      <c r="E154" s="9" t="s">
        <v>468</v>
      </c>
      <c r="F154" s="9" t="s">
        <v>537</v>
      </c>
      <c r="G154" s="9" t="s">
        <v>538</v>
      </c>
      <c r="H154" s="11">
        <v>44887</v>
      </c>
      <c r="I154" s="11">
        <v>45243</v>
      </c>
    </row>
    <row r="155" spans="1:9" x14ac:dyDescent="0.3">
      <c r="A155" s="9" t="s">
        <v>673</v>
      </c>
      <c r="B155" s="9" t="s">
        <v>725</v>
      </c>
      <c r="C155" s="9" t="s">
        <v>14</v>
      </c>
      <c r="D155" s="9" t="s">
        <v>60</v>
      </c>
      <c r="E155" s="9" t="s">
        <v>674</v>
      </c>
      <c r="F155" s="9" t="s">
        <v>675</v>
      </c>
      <c r="G155" s="9" t="s">
        <v>676</v>
      </c>
      <c r="H155" s="11">
        <v>44890</v>
      </c>
      <c r="I155" s="11">
        <v>45250</v>
      </c>
    </row>
    <row r="156" spans="1:9" x14ac:dyDescent="0.3">
      <c r="A156" s="9" t="s">
        <v>646</v>
      </c>
      <c r="B156" s="9" t="s">
        <v>729</v>
      </c>
      <c r="C156" s="9" t="s">
        <v>14</v>
      </c>
      <c r="D156" s="9" t="s">
        <v>34</v>
      </c>
      <c r="E156" s="9" t="s">
        <v>647</v>
      </c>
      <c r="F156" s="9" t="s">
        <v>648</v>
      </c>
      <c r="G156" s="9" t="s">
        <v>649</v>
      </c>
      <c r="H156" s="11">
        <v>44893</v>
      </c>
      <c r="I156" s="11">
        <v>45257</v>
      </c>
    </row>
    <row r="157" spans="1:9" x14ac:dyDescent="0.3">
      <c r="A157" s="9" t="s">
        <v>650</v>
      </c>
      <c r="B157" s="9" t="s">
        <v>729</v>
      </c>
      <c r="C157" s="9" t="s">
        <v>14</v>
      </c>
      <c r="D157" s="9" t="s">
        <v>34</v>
      </c>
      <c r="E157" s="9" t="s">
        <v>647</v>
      </c>
      <c r="F157" s="9" t="s">
        <v>651</v>
      </c>
      <c r="G157" s="9" t="s">
        <v>652</v>
      </c>
      <c r="H157" s="11">
        <v>44893</v>
      </c>
      <c r="I157" s="11">
        <v>45257</v>
      </c>
    </row>
    <row r="158" spans="1:9" x14ac:dyDescent="0.3">
      <c r="A158" s="9" t="s">
        <v>653</v>
      </c>
      <c r="B158" s="9" t="s">
        <v>729</v>
      </c>
      <c r="C158" s="9" t="s">
        <v>14</v>
      </c>
      <c r="D158" s="9" t="s">
        <v>34</v>
      </c>
      <c r="E158" s="9" t="s">
        <v>647</v>
      </c>
      <c r="F158" s="9" t="s">
        <v>654</v>
      </c>
      <c r="G158" s="9" t="s">
        <v>655</v>
      </c>
      <c r="H158" s="11">
        <v>44893</v>
      </c>
      <c r="I158" s="11">
        <v>45257</v>
      </c>
    </row>
    <row r="159" spans="1:9" x14ac:dyDescent="0.3">
      <c r="A159" s="9" t="s">
        <v>689</v>
      </c>
      <c r="B159" s="9" t="s">
        <v>719</v>
      </c>
      <c r="C159" s="9" t="s">
        <v>690</v>
      </c>
      <c r="D159" s="9" t="s">
        <v>34</v>
      </c>
      <c r="E159" s="9" t="s">
        <v>691</v>
      </c>
      <c r="F159" s="9" t="s">
        <v>692</v>
      </c>
      <c r="G159" s="9" t="s">
        <v>693</v>
      </c>
      <c r="H159" s="11">
        <v>44889</v>
      </c>
      <c r="I159" s="11">
        <v>45250</v>
      </c>
    </row>
    <row r="160" spans="1:9" x14ac:dyDescent="0.3">
      <c r="A160" s="10" t="s">
        <v>471</v>
      </c>
      <c r="B160" s="9" t="s">
        <v>720</v>
      </c>
      <c r="C160" s="9" t="s">
        <v>14</v>
      </c>
      <c r="D160" s="9" t="s">
        <v>472</v>
      </c>
      <c r="E160" s="9" t="s">
        <v>473</v>
      </c>
      <c r="F160" s="9" t="s">
        <v>474</v>
      </c>
      <c r="G160" s="9" t="s">
        <v>475</v>
      </c>
      <c r="H160" s="11">
        <v>44467</v>
      </c>
      <c r="I160" s="11">
        <v>44872</v>
      </c>
    </row>
    <row r="161" spans="1:9" x14ac:dyDescent="0.3">
      <c r="A161" s="10" t="s">
        <v>615</v>
      </c>
      <c r="B161" s="9" t="s">
        <v>720</v>
      </c>
      <c r="C161" s="9" t="s">
        <v>14</v>
      </c>
      <c r="D161" s="9" t="s">
        <v>472</v>
      </c>
      <c r="E161" s="9" t="s">
        <v>473</v>
      </c>
      <c r="F161" s="9" t="s">
        <v>616</v>
      </c>
      <c r="G161" s="9" t="s">
        <v>617</v>
      </c>
      <c r="H161" s="11">
        <v>44424</v>
      </c>
      <c r="I161" s="11">
        <v>44830</v>
      </c>
    </row>
    <row r="162" spans="1:9" x14ac:dyDescent="0.3">
      <c r="A162" s="10" t="s">
        <v>106</v>
      </c>
      <c r="B162" s="9" t="s">
        <v>100</v>
      </c>
      <c r="C162" s="9" t="s">
        <v>107</v>
      </c>
      <c r="D162" s="9" t="s">
        <v>108</v>
      </c>
      <c r="E162" s="9" t="s">
        <v>109</v>
      </c>
      <c r="F162" s="9" t="s">
        <v>110</v>
      </c>
      <c r="G162" s="9" t="s">
        <v>111</v>
      </c>
      <c r="H162" s="11">
        <v>44412</v>
      </c>
      <c r="I162" s="11">
        <v>45089</v>
      </c>
    </row>
    <row r="163" spans="1:9" x14ac:dyDescent="0.3">
      <c r="A163" s="9" t="s">
        <v>99</v>
      </c>
      <c r="B163" s="9" t="s">
        <v>100</v>
      </c>
      <c r="C163" s="9" t="s">
        <v>101</v>
      </c>
      <c r="D163" s="9" t="s">
        <v>102</v>
      </c>
      <c r="E163" s="9" t="s">
        <v>103</v>
      </c>
      <c r="F163" s="9" t="s">
        <v>104</v>
      </c>
      <c r="G163" s="9" t="s">
        <v>105</v>
      </c>
      <c r="H163" s="11">
        <v>44727</v>
      </c>
      <c r="I163" s="11">
        <v>45124</v>
      </c>
    </row>
    <row r="164" spans="1:9" x14ac:dyDescent="0.3">
      <c r="A164" s="9" t="s">
        <v>112</v>
      </c>
      <c r="B164" s="9" t="s">
        <v>100</v>
      </c>
      <c r="C164" s="9" t="s">
        <v>113</v>
      </c>
      <c r="D164" s="9" t="s">
        <v>114</v>
      </c>
      <c r="E164" s="9" t="s">
        <v>115</v>
      </c>
      <c r="F164" s="9" t="s">
        <v>116</v>
      </c>
      <c r="G164" s="9" t="s">
        <v>117</v>
      </c>
      <c r="H164" s="11">
        <v>44035</v>
      </c>
      <c r="I164" s="11">
        <v>45124</v>
      </c>
    </row>
    <row r="165" spans="1:9" x14ac:dyDescent="0.3">
      <c r="A165" s="9" t="s">
        <v>532</v>
      </c>
      <c r="B165" s="9" t="s">
        <v>100</v>
      </c>
      <c r="C165" s="9" t="s">
        <v>14</v>
      </c>
      <c r="D165" s="9" t="s">
        <v>34</v>
      </c>
      <c r="E165" s="9" t="s">
        <v>533</v>
      </c>
      <c r="F165" s="9" t="s">
        <v>534</v>
      </c>
      <c r="G165" s="9" t="s">
        <v>535</v>
      </c>
      <c r="H165" s="11">
        <v>44889</v>
      </c>
      <c r="I165" s="11">
        <v>45250</v>
      </c>
    </row>
    <row r="166" spans="1:9" x14ac:dyDescent="0.3">
      <c r="A166" s="9" t="s">
        <v>659</v>
      </c>
      <c r="B166" s="9" t="s">
        <v>100</v>
      </c>
      <c r="C166" s="9" t="s">
        <v>14</v>
      </c>
      <c r="D166" s="9" t="s">
        <v>102</v>
      </c>
      <c r="E166" s="9" t="s">
        <v>660</v>
      </c>
      <c r="F166" s="9" t="s">
        <v>661</v>
      </c>
      <c r="G166" s="9" t="s">
        <v>662</v>
      </c>
      <c r="H166" s="11">
        <v>44735</v>
      </c>
      <c r="I166" s="11">
        <v>45103</v>
      </c>
    </row>
    <row r="167" spans="1:9" x14ac:dyDescent="0.3">
      <c r="A167" s="9" t="s">
        <v>445</v>
      </c>
      <c r="B167" s="9" t="s">
        <v>731</v>
      </c>
      <c r="C167" s="9" t="s">
        <v>446</v>
      </c>
      <c r="D167" s="9" t="s">
        <v>75</v>
      </c>
      <c r="E167" s="9" t="s">
        <v>86</v>
      </c>
      <c r="F167" s="9" t="s">
        <v>447</v>
      </c>
      <c r="G167" s="9" t="s">
        <v>448</v>
      </c>
      <c r="H167" s="11">
        <v>44886</v>
      </c>
      <c r="I167" s="11">
        <v>45236</v>
      </c>
    </row>
    <row r="168" spans="1:9" x14ac:dyDescent="0.3">
      <c r="A168" s="9" t="s">
        <v>449</v>
      </c>
      <c r="B168" s="9" t="s">
        <v>731</v>
      </c>
      <c r="C168" s="9" t="s">
        <v>450</v>
      </c>
      <c r="D168" s="9" t="s">
        <v>75</v>
      </c>
      <c r="E168" s="9" t="s">
        <v>86</v>
      </c>
      <c r="F168" s="9" t="s">
        <v>451</v>
      </c>
      <c r="G168" s="9" t="s">
        <v>452</v>
      </c>
      <c r="H168" s="11">
        <v>44886</v>
      </c>
      <c r="I168" s="11">
        <v>45236</v>
      </c>
    </row>
    <row r="169" spans="1:9" x14ac:dyDescent="0.3">
      <c r="A169" s="9" t="s">
        <v>508</v>
      </c>
      <c r="B169" s="9" t="s">
        <v>731</v>
      </c>
      <c r="C169" s="9" t="s">
        <v>14</v>
      </c>
      <c r="D169" s="9" t="s">
        <v>75</v>
      </c>
      <c r="E169" s="9" t="s">
        <v>224</v>
      </c>
      <c r="F169" s="9" t="s">
        <v>509</v>
      </c>
      <c r="G169" s="9" t="s">
        <v>510</v>
      </c>
      <c r="H169" s="11">
        <v>44893</v>
      </c>
      <c r="I169" s="11">
        <v>45243</v>
      </c>
    </row>
    <row r="170" spans="1:9" x14ac:dyDescent="0.3">
      <c r="A170" s="9" t="s">
        <v>73</v>
      </c>
      <c r="B170" s="9" t="s">
        <v>731</v>
      </c>
      <c r="C170" s="9" t="s">
        <v>74</v>
      </c>
      <c r="D170" s="9" t="s">
        <v>75</v>
      </c>
      <c r="E170" s="9" t="s">
        <v>76</v>
      </c>
      <c r="F170" s="9" t="s">
        <v>77</v>
      </c>
      <c r="G170" s="9" t="s">
        <v>78</v>
      </c>
      <c r="H170" s="11">
        <v>44727</v>
      </c>
      <c r="I170" s="11">
        <v>45131</v>
      </c>
    </row>
    <row r="171" spans="1:9" x14ac:dyDescent="0.3">
      <c r="A171" s="9" t="s">
        <v>79</v>
      </c>
      <c r="B171" s="9" t="s">
        <v>731</v>
      </c>
      <c r="C171" s="9" t="s">
        <v>80</v>
      </c>
      <c r="D171" s="9" t="s">
        <v>75</v>
      </c>
      <c r="E171" s="9" t="s">
        <v>81</v>
      </c>
      <c r="F171" s="9" t="s">
        <v>82</v>
      </c>
      <c r="G171" s="9" t="s">
        <v>83</v>
      </c>
      <c r="H171" s="11">
        <v>44727</v>
      </c>
      <c r="I171" s="11">
        <v>45089</v>
      </c>
    </row>
    <row r="172" spans="1:9" x14ac:dyDescent="0.3">
      <c r="A172" s="9" t="s">
        <v>84</v>
      </c>
      <c r="B172" s="9" t="s">
        <v>731</v>
      </c>
      <c r="C172" s="9" t="s">
        <v>85</v>
      </c>
      <c r="D172" s="9" t="s">
        <v>75</v>
      </c>
      <c r="E172" s="9" t="s">
        <v>86</v>
      </c>
      <c r="F172" s="9" t="s">
        <v>87</v>
      </c>
      <c r="G172" s="9" t="s">
        <v>88</v>
      </c>
      <c r="H172" s="11">
        <v>44727</v>
      </c>
      <c r="I172" s="11">
        <v>45131</v>
      </c>
    </row>
    <row r="173" spans="1:9" x14ac:dyDescent="0.3">
      <c r="A173" s="9" t="s">
        <v>89</v>
      </c>
      <c r="B173" s="9" t="s">
        <v>731</v>
      </c>
      <c r="C173" s="9" t="s">
        <v>90</v>
      </c>
      <c r="D173" s="9" t="s">
        <v>75</v>
      </c>
      <c r="E173" s="9" t="s">
        <v>91</v>
      </c>
      <c r="F173" s="9" t="s">
        <v>92</v>
      </c>
      <c r="G173" s="9" t="s">
        <v>93</v>
      </c>
      <c r="H173" s="11">
        <v>44819</v>
      </c>
      <c r="I173" s="11">
        <v>45131</v>
      </c>
    </row>
    <row r="174" spans="1:9" x14ac:dyDescent="0.3">
      <c r="A174" s="9" t="s">
        <v>222</v>
      </c>
      <c r="B174" s="9" t="s">
        <v>731</v>
      </c>
      <c r="C174" s="9" t="s">
        <v>223</v>
      </c>
      <c r="D174" s="9" t="s">
        <v>75</v>
      </c>
      <c r="E174" s="9" t="s">
        <v>224</v>
      </c>
      <c r="F174" s="9" t="s">
        <v>225</v>
      </c>
      <c r="G174" s="9" t="s">
        <v>226</v>
      </c>
      <c r="H174" s="11">
        <v>44893</v>
      </c>
      <c r="I174" s="11">
        <v>45236</v>
      </c>
    </row>
    <row r="175" spans="1:9" x14ac:dyDescent="0.3">
      <c r="A175" s="9" t="s">
        <v>441</v>
      </c>
      <c r="B175" s="9" t="s">
        <v>731</v>
      </c>
      <c r="C175" s="9" t="s">
        <v>442</v>
      </c>
      <c r="D175" s="9" t="s">
        <v>75</v>
      </c>
      <c r="E175" s="9" t="s">
        <v>86</v>
      </c>
      <c r="F175" s="9" t="s">
        <v>443</v>
      </c>
      <c r="G175" s="9" t="s">
        <v>444</v>
      </c>
      <c r="H175" s="11">
        <v>44886</v>
      </c>
      <c r="I175" s="11">
        <v>45236</v>
      </c>
    </row>
    <row r="176" spans="1:9" x14ac:dyDescent="0.3">
      <c r="A176" s="9" t="s">
        <v>643</v>
      </c>
      <c r="B176" s="9" t="s">
        <v>731</v>
      </c>
      <c r="C176" s="9" t="s">
        <v>14</v>
      </c>
      <c r="D176" s="9" t="s">
        <v>75</v>
      </c>
      <c r="E176" s="9" t="s">
        <v>224</v>
      </c>
      <c r="F176" s="9" t="s">
        <v>644</v>
      </c>
      <c r="G176" s="9" t="s">
        <v>645</v>
      </c>
      <c r="H176" s="11">
        <v>44890</v>
      </c>
      <c r="I176" s="11">
        <v>45250</v>
      </c>
    </row>
    <row r="177" spans="1:9" x14ac:dyDescent="0.3">
      <c r="A177" s="9" t="s">
        <v>539</v>
      </c>
      <c r="B177" s="9" t="s">
        <v>731</v>
      </c>
      <c r="C177" s="9" t="s">
        <v>14</v>
      </c>
      <c r="D177" s="9" t="s">
        <v>75</v>
      </c>
      <c r="E177" s="9" t="s">
        <v>540</v>
      </c>
      <c r="F177" s="9" t="s">
        <v>541</v>
      </c>
      <c r="G177" s="9" t="s">
        <v>542</v>
      </c>
      <c r="H177" s="11">
        <v>44741</v>
      </c>
      <c r="I177" s="11">
        <v>45131</v>
      </c>
    </row>
    <row r="178" spans="1:9" x14ac:dyDescent="0.3">
      <c r="A178" s="9" t="s">
        <v>227</v>
      </c>
      <c r="B178" s="9" t="s">
        <v>721</v>
      </c>
      <c r="C178" s="9" t="s">
        <v>228</v>
      </c>
      <c r="D178" s="9" t="s">
        <v>75</v>
      </c>
      <c r="E178" s="9" t="s">
        <v>229</v>
      </c>
      <c r="F178" s="9" t="s">
        <v>230</v>
      </c>
      <c r="G178" s="9" t="s">
        <v>231</v>
      </c>
      <c r="H178" s="11">
        <v>44894</v>
      </c>
      <c r="I178" s="11">
        <v>45236</v>
      </c>
    </row>
    <row r="179" spans="1:9" x14ac:dyDescent="0.3">
      <c r="A179" s="10" t="s">
        <v>543</v>
      </c>
      <c r="B179" s="9" t="s">
        <v>584</v>
      </c>
      <c r="C179" s="9" t="s">
        <v>544</v>
      </c>
      <c r="D179" s="9" t="s">
        <v>545</v>
      </c>
      <c r="E179" s="9" t="s">
        <v>546</v>
      </c>
      <c r="F179" s="9" t="s">
        <v>547</v>
      </c>
      <c r="G179" s="9" t="s">
        <v>548</v>
      </c>
      <c r="H179" s="11">
        <v>44523</v>
      </c>
      <c r="I179" s="11">
        <v>44879</v>
      </c>
    </row>
    <row r="180" spans="1:9" x14ac:dyDescent="0.3">
      <c r="A180" s="9" t="s">
        <v>583</v>
      </c>
      <c r="B180" s="9" t="s">
        <v>584</v>
      </c>
      <c r="C180" s="9" t="s">
        <v>584</v>
      </c>
      <c r="D180" s="9" t="s">
        <v>239</v>
      </c>
      <c r="E180" s="9" t="s">
        <v>14</v>
      </c>
      <c r="F180" s="9" t="s">
        <v>585</v>
      </c>
      <c r="G180" s="9" t="s">
        <v>586</v>
      </c>
      <c r="H180" s="11">
        <v>44890</v>
      </c>
      <c r="I180" s="11">
        <v>45250</v>
      </c>
    </row>
    <row r="181" spans="1:9" x14ac:dyDescent="0.3">
      <c r="A181" s="9" t="s">
        <v>596</v>
      </c>
      <c r="B181" s="9" t="s">
        <v>237</v>
      </c>
      <c r="C181" s="9" t="s">
        <v>597</v>
      </c>
      <c r="D181" s="9" t="s">
        <v>239</v>
      </c>
      <c r="E181" s="9" t="s">
        <v>14</v>
      </c>
      <c r="F181" s="9" t="s">
        <v>598</v>
      </c>
      <c r="G181" s="9" t="s">
        <v>599</v>
      </c>
      <c r="H181" s="11">
        <v>44735</v>
      </c>
      <c r="I181" s="11">
        <v>45131</v>
      </c>
    </row>
    <row r="182" spans="1:9" x14ac:dyDescent="0.3">
      <c r="A182" s="9" t="s">
        <v>236</v>
      </c>
      <c r="B182" s="9" t="s">
        <v>237</v>
      </c>
      <c r="C182" s="9" t="s">
        <v>238</v>
      </c>
      <c r="D182" s="9" t="s">
        <v>239</v>
      </c>
      <c r="E182" s="9" t="s">
        <v>14</v>
      </c>
      <c r="F182" s="9" t="s">
        <v>240</v>
      </c>
      <c r="G182" s="9" t="s">
        <v>241</v>
      </c>
      <c r="H182" s="11">
        <v>44894</v>
      </c>
      <c r="I182" s="11">
        <v>45250</v>
      </c>
    </row>
    <row r="183" spans="1:9" x14ac:dyDescent="0.3">
      <c r="A183" s="9" t="s">
        <v>579</v>
      </c>
      <c r="B183" s="9" t="s">
        <v>237</v>
      </c>
      <c r="C183" s="9" t="s">
        <v>580</v>
      </c>
      <c r="D183" s="9" t="s">
        <v>239</v>
      </c>
      <c r="E183" s="9" t="s">
        <v>14</v>
      </c>
      <c r="F183" s="9" t="s">
        <v>581</v>
      </c>
      <c r="G183" s="9" t="s">
        <v>582</v>
      </c>
      <c r="H183" s="11">
        <v>44890</v>
      </c>
      <c r="I183" s="11">
        <v>45250</v>
      </c>
    </row>
    <row r="184" spans="1:9" x14ac:dyDescent="0.3">
      <c r="A184" s="9" t="s">
        <v>712</v>
      </c>
      <c r="B184" s="9" t="s">
        <v>237</v>
      </c>
      <c r="C184" s="9" t="s">
        <v>14</v>
      </c>
      <c r="D184" s="9" t="s">
        <v>713</v>
      </c>
      <c r="E184" s="9" t="s">
        <v>714</v>
      </c>
      <c r="F184" s="9" t="s">
        <v>715</v>
      </c>
      <c r="G184" s="9" t="s">
        <v>716</v>
      </c>
      <c r="H184" s="11">
        <v>44917</v>
      </c>
      <c r="I184" s="11" t="s">
        <v>14</v>
      </c>
    </row>
  </sheetData>
  <autoFilter ref="A8:I184" xr:uid="{3CCD7765-EAED-453D-9302-BE90C5A3EC49}">
    <sortState ref="A9:I184">
      <sortCondition ref="B8:B184"/>
    </sortState>
  </autoFilter>
  <phoneticPr fontId="2" type="noConversion"/>
  <pageMargins left="0.59055118110236227" right="0.19685039370078741" top="0.78740157480314965" bottom="0.59055118110236227" header="0.43307086614173229" footer="0.51181102362204722"/>
  <pageSetup scale="54" fitToHeight="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79B90-C40A-4FC8-BA32-C36B564F1C5C}">
  <dimension ref="A1:C16"/>
  <sheetViews>
    <sheetView workbookViewId="0">
      <selection activeCell="B21" sqref="B21"/>
    </sheetView>
  </sheetViews>
  <sheetFormatPr defaultRowHeight="13" x14ac:dyDescent="0.3"/>
  <cols>
    <col min="1" max="1" width="34.90625" style="1" customWidth="1"/>
    <col min="2" max="2" width="8.7265625" style="1"/>
    <col min="3" max="3" width="19.08984375" style="8" customWidth="1"/>
    <col min="4" max="16384" width="8.7265625" style="1"/>
  </cols>
  <sheetData>
    <row r="1" spans="1:3" ht="39" x14ac:dyDescent="0.3">
      <c r="A1" s="5" t="s">
        <v>1</v>
      </c>
      <c r="B1" s="6" t="s">
        <v>730</v>
      </c>
      <c r="C1" s="6" t="s">
        <v>726</v>
      </c>
    </row>
    <row r="2" spans="1:3" x14ac:dyDescent="0.3">
      <c r="A2" s="4" t="s">
        <v>728</v>
      </c>
      <c r="B2" s="2">
        <f ca="1">COUNTIF($B$1:$B$183,"Electrische schaar-hoogheffer palletwagen")</f>
        <v>105</v>
      </c>
      <c r="C2" s="7">
        <v>25</v>
      </c>
    </row>
    <row r="3" spans="1:3" x14ac:dyDescent="0.3">
      <c r="A3" s="4" t="s">
        <v>58</v>
      </c>
      <c r="B3" s="2">
        <f ca="1">COUNTIF($B$1:$B$183,"Electrische Pallettruck")</f>
        <v>26</v>
      </c>
      <c r="C3" s="7">
        <v>8</v>
      </c>
    </row>
    <row r="4" spans="1:3" x14ac:dyDescent="0.3">
      <c r="A4" s="4" t="s">
        <v>731</v>
      </c>
      <c r="B4" s="2">
        <f ca="1">COUNTIF($B$1:$B$183,"Heftruck")</f>
        <v>11</v>
      </c>
      <c r="C4" s="7">
        <v>2</v>
      </c>
    </row>
    <row r="5" spans="1:3" x14ac:dyDescent="0.3">
      <c r="A5" s="4" t="s">
        <v>724</v>
      </c>
      <c r="B5" s="2">
        <f ca="1">COUNTIF($B$1:$B$183,"Electrische Pallettruck / met platform")</f>
        <v>2</v>
      </c>
      <c r="C5" s="7">
        <v>1</v>
      </c>
    </row>
    <row r="6" spans="1:3" x14ac:dyDescent="0.3">
      <c r="A6" s="4" t="s">
        <v>725</v>
      </c>
      <c r="B6" s="2">
        <f ca="1">COUNTIF($B$1:$B$183,"Electrische Stapelaar")</f>
        <v>8</v>
      </c>
      <c r="C6" s="7">
        <v>3</v>
      </c>
    </row>
    <row r="7" spans="1:3" x14ac:dyDescent="0.3">
      <c r="A7" s="3" t="s">
        <v>718</v>
      </c>
      <c r="B7" s="2">
        <f ca="1">COUNTIF($B$1:$B$183,"Electrische Mover")</f>
        <v>1</v>
      </c>
      <c r="C7" s="7">
        <v>0</v>
      </c>
    </row>
    <row r="8" spans="1:3" x14ac:dyDescent="0.3">
      <c r="A8" s="3" t="s">
        <v>723</v>
      </c>
      <c r="B8" s="2">
        <f ca="1">COUNTIF($B$1:$B$183,"Electrische palletkantelaar")</f>
        <v>2</v>
      </c>
      <c r="C8" s="7">
        <v>0</v>
      </c>
    </row>
    <row r="9" spans="1:3" x14ac:dyDescent="0.3">
      <c r="A9" s="3" t="s">
        <v>727</v>
      </c>
      <c r="B9" s="2">
        <f ca="1">COUNTIF($B$1:$B$183,"Electrische Pallettruck / compact")</f>
        <v>3</v>
      </c>
      <c r="C9" s="7">
        <v>0</v>
      </c>
    </row>
    <row r="10" spans="1:3" x14ac:dyDescent="0.3">
      <c r="A10" s="4" t="s">
        <v>717</v>
      </c>
      <c r="B10" s="2">
        <f ca="1">COUNTIF($B$1:$B$183,"Handbediende hoogheffende palletwagen")</f>
        <v>0</v>
      </c>
      <c r="C10" s="7">
        <v>0</v>
      </c>
    </row>
    <row r="11" spans="1:3" x14ac:dyDescent="0.3">
      <c r="A11" s="4" t="s">
        <v>719</v>
      </c>
      <c r="B11" s="2">
        <f ca="1">COUNTIF($B$1:$B$183,"Handbediende palletkantelaar")</f>
        <v>1</v>
      </c>
      <c r="C11" s="7">
        <v>0</v>
      </c>
    </row>
    <row r="12" spans="1:3" x14ac:dyDescent="0.3">
      <c r="A12" s="4" t="s">
        <v>720</v>
      </c>
      <c r="B12" s="2">
        <f ca="1">COUNTIF($B$1:$B$183,"Handbediende pallettruck met weegfunctie")</f>
        <v>2</v>
      </c>
      <c r="C12" s="7">
        <v>0</v>
      </c>
    </row>
    <row r="13" spans="1:3" x14ac:dyDescent="0.3">
      <c r="A13" s="4" t="s">
        <v>100</v>
      </c>
      <c r="B13" s="2">
        <f ca="1">COUNTIF($B$1:$B$183,"Handbediende Stapelaar")</f>
        <v>5</v>
      </c>
      <c r="C13" s="7">
        <v>0</v>
      </c>
    </row>
    <row r="14" spans="1:3" x14ac:dyDescent="0.3">
      <c r="A14" s="4" t="s">
        <v>721</v>
      </c>
      <c r="B14" s="2">
        <f ca="1">COUNTIF($B$1:$B$183,"Heftruck / Reach")</f>
        <v>1</v>
      </c>
      <c r="C14" s="7">
        <v>0</v>
      </c>
    </row>
    <row r="15" spans="1:3" x14ac:dyDescent="0.3">
      <c r="A15" s="4" t="s">
        <v>584</v>
      </c>
      <c r="B15" s="2">
        <f ca="1">COUNTIF($B$1:$B$183,"Schrobmachine")</f>
        <v>2</v>
      </c>
      <c r="C15" s="7">
        <v>0</v>
      </c>
    </row>
    <row r="16" spans="1:3" x14ac:dyDescent="0.3">
      <c r="A16" s="3" t="s">
        <v>237</v>
      </c>
      <c r="B16" s="2">
        <f ca="1">COUNTIF($B$1:$B$183,"Veegmachine")</f>
        <v>4</v>
      </c>
      <c r="C16" s="7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Browser</vt:lpstr>
      <vt:lpstr>Blad1</vt:lpstr>
      <vt:lpstr>Browser!Afdruktitels</vt:lpstr>
    </vt:vector>
  </TitlesOfParts>
  <Manager/>
  <Company>Alpas Hendrion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Configuraties</dc:title>
  <dc:subject/>
  <dc:creator>Gerald Wosten</dc:creator>
  <cp:keywords/>
  <dc:description>Created with AllSolutions10</dc:description>
  <cp:lastModifiedBy>Erik E. de Kroon</cp:lastModifiedBy>
  <cp:lastPrinted>2023-02-06T13:09:17Z</cp:lastPrinted>
  <dcterms:created xsi:type="dcterms:W3CDTF">2023-01-04T13:43:38Z</dcterms:created>
  <dcterms:modified xsi:type="dcterms:W3CDTF">2023-03-02T08:52:07Z</dcterms:modified>
  <cp:category/>
</cp:coreProperties>
</file>