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0"/>
  <workbookPr/>
  <mc:AlternateContent xmlns:mc="http://schemas.openxmlformats.org/markup-compatibility/2006">
    <mc:Choice Requires="x15">
      <x15ac:absPath xmlns:x15ac="http://schemas.microsoft.com/office/spreadsheetml/2010/11/ac" url="https://stichtingfontys.sharepoint.com/sites/Gammacameras/Gedeelde documenten/General/1. Aanbestedingsdocumenten/"/>
    </mc:Choice>
  </mc:AlternateContent>
  <xr:revisionPtr revIDLastSave="2" documentId="11_3D0B71A457327F8860EDAED4E4EDE10EFE111568" xr6:coauthVersionLast="47" xr6:coauthVersionMax="47" xr10:uidLastSave="{A91BFE67-3C9D-449A-8A36-E1D475FD612C}"/>
  <bookViews>
    <workbookView xWindow="0" yWindow="0" windowWidth="25200" windowHeight="1164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D52" i="1"/>
  <c r="D51" i="1"/>
  <c r="D50" i="1"/>
  <c r="D54" i="1" s="1"/>
  <c r="D26" i="1"/>
  <c r="D33" i="1"/>
  <c r="D32" i="1"/>
  <c r="D15" i="1"/>
  <c r="D16" i="1"/>
  <c r="D13" i="1"/>
  <c r="D14" i="1"/>
  <c r="D17" i="1"/>
  <c r="D18" i="1"/>
  <c r="D12" i="1"/>
  <c r="D35" i="1" l="1"/>
  <c r="D25" i="1"/>
  <c r="D27" i="1" s="1"/>
  <c r="D37" i="1" l="1"/>
</calcChain>
</file>

<file path=xl/sharedStrings.xml><?xml version="1.0" encoding="utf-8"?>
<sst xmlns="http://schemas.openxmlformats.org/spreadsheetml/2006/main" count="64" uniqueCount="39">
  <si>
    <t>Bijlage D Prijzenblad</t>
  </si>
  <si>
    <t>Aanbesteding:</t>
  </si>
  <si>
    <t>Levering van een SPECT-CT en optioneel een SPECT</t>
  </si>
  <si>
    <t>Versie:</t>
  </si>
  <si>
    <t>1.0</t>
  </si>
  <si>
    <r>
      <rPr>
        <u/>
        <sz val="10"/>
        <color theme="1"/>
        <rFont val="Arial"/>
        <family val="2"/>
      </rPr>
      <t>Instructie en toelichting:</t>
    </r>
    <r>
      <rPr>
        <sz val="10"/>
        <color theme="1"/>
        <rFont val="Arial"/>
        <family val="2"/>
      </rPr>
      <t xml:space="preserve">
Vul de gele velden in conform het gestelde in het Aanbestedingsdocument en de bijlagen.
Alle prijzen zijn all-in prijzen en exclusief btw.
Inschrijver doet de aanbieding overeenkomstig het aanbestedingsdocument en met inachtneming van het gestelde in het programma van eisen en de eventuele nota('s) van inlichtingen.
Let op het prijsplafond voor de totale eenmalige kosten (cel D27) van € 440.000,-</t>
    </r>
  </si>
  <si>
    <t>Inschrijver</t>
  </si>
  <si>
    <t>Naam onderneming</t>
  </si>
  <si>
    <t>Levering SPECT-CT</t>
  </si>
  <si>
    <t>De eenmalige kosten voor de levering, installatie en gebruiksgerede oplevering van de SPECT-CT inclusief alle bijbehorende producten en diensten, waaronder maar niet uitsluitend, overhead, projectmanagementkosten, de kosten van verpakking, transport, verzekering, invoer en reis- en verblijfkosten.
De vergoeding voor het afvoeren en inruilen van de huidige apparatuur kan zowel positief als negatief zijn.Een negatief bedrag is een vergoeding aan Fontys.</t>
  </si>
  <si>
    <t>Apparaat en toebehoren</t>
  </si>
  <si>
    <t>Aantal</t>
  </si>
  <si>
    <t>Prijs</t>
  </si>
  <si>
    <t>Totaal</t>
  </si>
  <si>
    <t>[korte omschrijving]</t>
  </si>
  <si>
    <t>Vergoeding voor het afvoeren en de inruil van de Ecams</t>
  </si>
  <si>
    <t>Initiele opleidingen voor docenten en technici voor de SPECT-CT conform het programma van eisen</t>
  </si>
  <si>
    <t>Opleiding SPECT-CT</t>
  </si>
  <si>
    <t>Opdrachtsom voor de apparatuur</t>
  </si>
  <si>
    <t>Opdrachtsom voor de opleidingen</t>
  </si>
  <si>
    <t>Totaal eenmalige kosten</t>
  </si>
  <si>
    <t>Onderhoudsovereenkomst SPECT-CT</t>
  </si>
  <si>
    <t>De vergoeding voor het onderhoud conform het gestelde in de Standaard Service Overeenkomst en het programma van eisen.</t>
  </si>
  <si>
    <t>Onderhoudsperiode</t>
  </si>
  <si>
    <t>Aantal jaar</t>
  </si>
  <si>
    <t>Tarief (jaar)</t>
  </si>
  <si>
    <t>Vergoeding voor onderhoud gedurende de garantieperiode</t>
  </si>
  <si>
    <t>Vergoeding voor onderhoud na de garantieperiode</t>
  </si>
  <si>
    <t>Totaalbedrag voor het onderhoud</t>
  </si>
  <si>
    <t>Inschrijfsom</t>
  </si>
  <si>
    <t>Eventuele opties op de apparatuur</t>
  </si>
  <si>
    <t>Optionele SPECT</t>
  </si>
  <si>
    <t>De eenmalige kosten voor de levering, installatie en gebruiksgerede oplevering van de SPECT inclusief alle bijbehorende producten en diensten, waaronder maar niet uitsluitend, overhead, projectmanagementkosten, de kosten van verpakking, transport, verzekering, invoer en reis- en verblijfkosten.</t>
  </si>
  <si>
    <t>Totaalsom aanschaf SPECT</t>
  </si>
  <si>
    <t>Initiele opleidingen voor docenten en technici voor de SPECT conform het programma van eisen</t>
  </si>
  <si>
    <t>Opleiding SPECT</t>
  </si>
  <si>
    <t>Aantal maanden</t>
  </si>
  <si>
    <t>Tarief (per jaar)</t>
  </si>
  <si>
    <t>Aantal maanden garantie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</si>
</sst>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b/>
      <sz val="14"/>
      <color theme="0"/>
      <name val="Arial"/>
      <family val="2"/>
    </font>
    <font>
      <sz val="10"/>
      <color theme="1"/>
      <name val="Arial"/>
      <family val="2"/>
    </font>
    <font>
      <i/>
      <sz val="10"/>
      <color theme="1"/>
      <name val="Arial"/>
      <family val="2"/>
    </font>
    <font>
      <b/>
      <sz val="10"/>
      <name val="Arial"/>
      <family val="2"/>
    </font>
    <font>
      <b/>
      <i/>
      <sz val="10"/>
      <color theme="1"/>
      <name val="Arial"/>
      <family val="2"/>
    </font>
    <font>
      <b/>
      <i/>
      <sz val="10"/>
      <color theme="0"/>
      <name val="Arial"/>
      <family val="2"/>
    </font>
    <font>
      <i/>
      <sz val="9"/>
      <color theme="1"/>
      <name val="Arial"/>
      <family val="2"/>
    </font>
    <font>
      <u/>
      <sz val="10"/>
      <color theme="1"/>
      <name val="Arial"/>
      <family val="2"/>
    </font>
    <font>
      <sz val="10"/>
      <name val="Arial"/>
      <family val="2"/>
    </font>
  </fonts>
  <fills count="7">
    <fill>
      <patternFill patternType="none"/>
    </fill>
    <fill>
      <patternFill patternType="gray125"/>
    </fill>
    <fill>
      <patternFill patternType="solid">
        <fgColor theme="7" tint="0.59999389629810485"/>
        <bgColor indexed="64"/>
      </patternFill>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4" fontId="6" fillId="0" borderId="0" applyFont="0" applyFill="0" applyBorder="0" applyAlignment="0" applyProtection="0"/>
  </cellStyleXfs>
  <cellXfs count="73">
    <xf numFmtId="0" fontId="0" fillId="0" borderId="0" xfId="0"/>
    <xf numFmtId="0" fontId="3" fillId="0" borderId="0" xfId="0" applyFont="1"/>
    <xf numFmtId="0" fontId="8" fillId="0" borderId="0" xfId="0" applyFont="1"/>
    <xf numFmtId="0" fontId="0" fillId="5" borderId="0" xfId="0" applyFill="1"/>
    <xf numFmtId="44" fontId="0" fillId="5" borderId="0" xfId="1" applyFont="1" applyFill="1"/>
    <xf numFmtId="0" fontId="9" fillId="0" borderId="0" xfId="0" applyFont="1"/>
    <xf numFmtId="0" fontId="0" fillId="2" borderId="1" xfId="0" applyFill="1" applyBorder="1" applyProtection="1">
      <protection locked="0"/>
    </xf>
    <xf numFmtId="0" fontId="0" fillId="0" borderId="1" xfId="0" applyBorder="1"/>
    <xf numFmtId="0" fontId="1" fillId="3" borderId="2" xfId="0" applyFont="1" applyFill="1" applyBorder="1"/>
    <xf numFmtId="0" fontId="0" fillId="3" borderId="3" xfId="0" applyFill="1" applyBorder="1"/>
    <xf numFmtId="0" fontId="0" fillId="3" borderId="4" xfId="0" applyFill="1" applyBorder="1"/>
    <xf numFmtId="0" fontId="8" fillId="4" borderId="1" xfId="0" applyFont="1" applyFill="1" applyBorder="1"/>
    <xf numFmtId="0" fontId="8" fillId="4" borderId="1" xfId="0" applyFont="1" applyFill="1" applyBorder="1" applyAlignment="1">
      <alignment horizontal="center"/>
    </xf>
    <xf numFmtId="0" fontId="8" fillId="4" borderId="1" xfId="0" applyFont="1" applyFill="1" applyBorder="1" applyAlignment="1">
      <alignment horizontal="right"/>
    </xf>
    <xf numFmtId="44" fontId="0" fillId="4" borderId="1" xfId="1" applyFont="1" applyFill="1" applyBorder="1" applyProtection="1"/>
    <xf numFmtId="0" fontId="11" fillId="5" borderId="0" xfId="0" applyFont="1" applyFill="1"/>
    <xf numFmtId="44" fontId="0" fillId="5" borderId="0" xfId="1" applyFont="1" applyFill="1" applyProtection="1"/>
    <xf numFmtId="44" fontId="3" fillId="5" borderId="0" xfId="0" applyNumberFormat="1" applyFont="1" applyFill="1"/>
    <xf numFmtId="0" fontId="9" fillId="5" borderId="0" xfId="0" applyFont="1" applyFill="1"/>
    <xf numFmtId="44" fontId="9" fillId="5" borderId="0" xfId="0" applyNumberFormat="1" applyFont="1" applyFill="1"/>
    <xf numFmtId="44" fontId="9" fillId="5" borderId="0" xfId="1" applyFont="1" applyFill="1" applyProtection="1"/>
    <xf numFmtId="44" fontId="1" fillId="3" borderId="0" xfId="1" applyFont="1" applyFill="1" applyProtection="1"/>
    <xf numFmtId="0" fontId="8" fillId="4" borderId="5" xfId="0" applyFont="1" applyFill="1" applyBorder="1" applyAlignment="1">
      <alignment horizontal="center"/>
    </xf>
    <xf numFmtId="0" fontId="8" fillId="4" borderId="5" xfId="0" applyFont="1" applyFill="1" applyBorder="1" applyAlignment="1">
      <alignment horizontal="right"/>
    </xf>
    <xf numFmtId="0" fontId="0" fillId="4" borderId="1" xfId="0" applyFill="1" applyBorder="1"/>
    <xf numFmtId="0" fontId="0" fillId="4" borderId="1" xfId="0" applyFill="1" applyBorder="1" applyAlignment="1">
      <alignment horizontal="center"/>
    </xf>
    <xf numFmtId="44" fontId="0" fillId="0" borderId="0" xfId="1" applyFont="1" applyProtection="1"/>
    <xf numFmtId="44" fontId="10" fillId="3" borderId="0" xfId="1" applyFont="1" applyFill="1" applyProtection="1"/>
    <xf numFmtId="0" fontId="1" fillId="6" borderId="2" xfId="0" applyFont="1" applyFill="1" applyBorder="1"/>
    <xf numFmtId="0" fontId="1" fillId="6" borderId="3" xfId="0" applyFont="1" applyFill="1" applyBorder="1"/>
    <xf numFmtId="44" fontId="1" fillId="6" borderId="4" xfId="0" applyNumberFormat="1" applyFont="1" applyFill="1" applyBorder="1"/>
    <xf numFmtId="0" fontId="7" fillId="5" borderId="0" xfId="0" applyFont="1" applyFill="1"/>
    <xf numFmtId="44" fontId="0" fillId="2" borderId="1" xfId="1" applyFont="1" applyFill="1" applyBorder="1" applyProtection="1">
      <protection locked="0"/>
    </xf>
    <xf numFmtId="0" fontId="2" fillId="2" borderId="1" xfId="0" applyFont="1" applyFill="1" applyBorder="1" applyProtection="1">
      <protection locked="0"/>
    </xf>
    <xf numFmtId="0" fontId="0" fillId="2" borderId="1" xfId="0" applyFill="1" applyBorder="1" applyAlignment="1" applyProtection="1">
      <alignment horizontal="center"/>
      <protection locked="0"/>
    </xf>
    <xf numFmtId="0" fontId="8" fillId="4" borderId="6" xfId="0" applyFont="1" applyFill="1" applyBorder="1" applyAlignment="1">
      <alignment horizontal="left"/>
    </xf>
    <xf numFmtId="0" fontId="8" fillId="4" borderId="7" xfId="0" applyFont="1" applyFill="1" applyBorder="1" applyAlignment="1">
      <alignment horizontal="right"/>
    </xf>
    <xf numFmtId="0" fontId="3" fillId="5" borderId="11" xfId="0" applyFont="1" applyFill="1" applyBorder="1"/>
    <xf numFmtId="0" fontId="3" fillId="5" borderId="0" xfId="0" applyFont="1" applyFill="1"/>
    <xf numFmtId="0" fontId="3" fillId="5" borderId="12" xfId="0" applyFont="1" applyFill="1" applyBorder="1"/>
    <xf numFmtId="0" fontId="0" fillId="5" borderId="11" xfId="0" applyFill="1" applyBorder="1"/>
    <xf numFmtId="0" fontId="0" fillId="5" borderId="12" xfId="0" applyFill="1" applyBorder="1"/>
    <xf numFmtId="0" fontId="1" fillId="3" borderId="11" xfId="0" applyFont="1" applyFill="1" applyBorder="1"/>
    <xf numFmtId="0" fontId="4" fillId="3" borderId="0" xfId="0" applyFont="1" applyFill="1"/>
    <xf numFmtId="0" fontId="4" fillId="3" borderId="12" xfId="0" applyFont="1" applyFill="1" applyBorder="1"/>
    <xf numFmtId="0" fontId="13" fillId="4" borderId="6" xfId="0" applyFont="1" applyFill="1" applyBorder="1" applyAlignment="1">
      <alignment horizontal="left"/>
    </xf>
    <xf numFmtId="44" fontId="3" fillId="4" borderId="1" xfId="0" applyNumberFormat="1" applyFont="1" applyFill="1" applyBorder="1"/>
    <xf numFmtId="0" fontId="8" fillId="4" borderId="2" xfId="0" applyFont="1" applyFill="1" applyBorder="1" applyAlignment="1">
      <alignment horizontal="left"/>
    </xf>
    <xf numFmtId="0" fontId="8" fillId="4" borderId="3" xfId="0" applyFont="1" applyFill="1" applyBorder="1" applyAlignment="1">
      <alignment horizontal="left"/>
    </xf>
    <xf numFmtId="0" fontId="8" fillId="4" borderId="3" xfId="0" applyFont="1" applyFill="1" applyBorder="1" applyAlignment="1">
      <alignment horizont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xf>
    <xf numFmtId="0" fontId="0" fillId="0" borderId="12" xfId="0" applyBorder="1" applyAlignment="1">
      <alignment horizontal="left" vertical="top"/>
    </xf>
    <xf numFmtId="0" fontId="0" fillId="4" borderId="2" xfId="0" applyFill="1" applyBorder="1" applyAlignment="1">
      <alignment horizontal="left"/>
    </xf>
    <xf numFmtId="0" fontId="0" fillId="4" borderId="3" xfId="0" applyFill="1" applyBorder="1" applyAlignment="1">
      <alignment horizontal="left"/>
    </xf>
    <xf numFmtId="0" fontId="0" fillId="4" borderId="4" xfId="0" applyFill="1" applyBorder="1" applyAlignment="1">
      <alignment horizontal="left"/>
    </xf>
    <xf numFmtId="44" fontId="0" fillId="2" borderId="2" xfId="1" applyFont="1" applyFill="1" applyBorder="1" applyAlignment="1" applyProtection="1">
      <alignment horizontal="center"/>
      <protection locked="0"/>
    </xf>
    <xf numFmtId="44" fontId="0" fillId="2" borderId="4" xfId="1" applyFont="1" applyFill="1" applyBorder="1" applyAlignment="1" applyProtection="1">
      <alignment horizontal="center"/>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3" fillId="4" borderId="2" xfId="0" applyFont="1" applyFill="1" applyBorder="1" applyAlignment="1">
      <alignment horizontal="left"/>
    </xf>
    <xf numFmtId="0" fontId="3" fillId="4" borderId="3" xfId="0" applyFont="1" applyFill="1" applyBorder="1" applyAlignment="1">
      <alignment horizontal="left"/>
    </xf>
    <xf numFmtId="0" fontId="3" fillId="4" borderId="4" xfId="0" applyFont="1" applyFill="1" applyBorder="1" applyAlignment="1">
      <alignment horizontal="left"/>
    </xf>
    <xf numFmtId="0" fontId="8" fillId="4" borderId="3" xfId="0" applyFont="1" applyFill="1" applyBorder="1" applyAlignment="1">
      <alignment horizontal="center"/>
    </xf>
    <xf numFmtId="0" fontId="8" fillId="4" borderId="4" xfId="0" applyFont="1" applyFill="1" applyBorder="1" applyAlignment="1">
      <alignment horizontal="center"/>
    </xf>
    <xf numFmtId="0" fontId="5" fillId="3" borderId="8" xfId="0" applyFont="1" applyFill="1" applyBorder="1" applyAlignment="1"/>
    <xf numFmtId="0" fontId="4" fillId="3" borderId="9" xfId="0" applyFont="1" applyFill="1" applyBorder="1" applyAlignment="1"/>
    <xf numFmtId="0" fontId="4" fillId="3" borderId="10" xfId="0" applyFont="1" applyFill="1" applyBorder="1" applyAlignment="1"/>
    <xf numFmtId="0" fontId="0" fillId="2" borderId="1" xfId="0" applyFill="1" applyBorder="1" applyAlignment="1" applyProtection="1">
      <protection locked="0"/>
    </xf>
  </cellXfs>
  <cellStyles count="2">
    <cellStyle name="Standaard" xfId="0" builtinId="0"/>
    <cellStyle name="Valuta" xfId="1"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7"/>
  <sheetViews>
    <sheetView tabSelected="1" zoomScaleNormal="100" workbookViewId="0">
      <selection activeCell="B14" sqref="B14"/>
    </sheetView>
  </sheetViews>
  <sheetFormatPr defaultRowHeight="12.6"/>
  <cols>
    <col min="1" max="1" width="49.28515625" customWidth="1"/>
    <col min="2" max="2" width="16.85546875" customWidth="1"/>
    <col min="3" max="3" width="16.42578125" customWidth="1"/>
    <col min="4" max="4" width="19" customWidth="1"/>
  </cols>
  <sheetData>
    <row r="1" spans="1:4" ht="18">
      <c r="A1" s="69" t="s">
        <v>0</v>
      </c>
      <c r="B1" s="70"/>
      <c r="C1" s="70"/>
      <c r="D1" s="71"/>
    </row>
    <row r="2" spans="1:4" s="1" customFormat="1" ht="12.95">
      <c r="A2" s="37" t="s">
        <v>1</v>
      </c>
      <c r="B2" s="38" t="s">
        <v>2</v>
      </c>
      <c r="C2" s="38"/>
      <c r="D2" s="39"/>
    </row>
    <row r="3" spans="1:4" s="1" customFormat="1" ht="12.95">
      <c r="A3" s="37" t="s">
        <v>3</v>
      </c>
      <c r="B3" s="38" t="s">
        <v>4</v>
      </c>
      <c r="C3" s="38"/>
      <c r="D3" s="39"/>
    </row>
    <row r="4" spans="1:4">
      <c r="A4" s="40"/>
      <c r="B4" s="3"/>
      <c r="C4" s="3"/>
      <c r="D4" s="41"/>
    </row>
    <row r="5" spans="1:4" ht="80.099999999999994" customHeight="1">
      <c r="A5" s="53" t="s">
        <v>5</v>
      </c>
      <c r="B5" s="54"/>
      <c r="C5" s="54"/>
      <c r="D5" s="55"/>
    </row>
    <row r="6" spans="1:4" ht="12.95">
      <c r="A6" s="42" t="s">
        <v>6</v>
      </c>
      <c r="B6" s="43"/>
      <c r="C6" s="43"/>
      <c r="D6" s="44"/>
    </row>
    <row r="7" spans="1:4">
      <c r="A7" s="7" t="s">
        <v>7</v>
      </c>
      <c r="B7" s="72"/>
      <c r="C7" s="72"/>
      <c r="D7" s="72"/>
    </row>
    <row r="8" spans="1:4">
      <c r="A8" s="3"/>
      <c r="B8" s="3"/>
      <c r="C8" s="3"/>
      <c r="D8" s="3"/>
    </row>
    <row r="9" spans="1:4" ht="12.95">
      <c r="A9" s="8" t="s">
        <v>8</v>
      </c>
      <c r="B9" s="9"/>
      <c r="C9" s="9"/>
      <c r="D9" s="10"/>
    </row>
    <row r="10" spans="1:4" ht="60.6" customHeight="1">
      <c r="A10" s="50" t="s">
        <v>9</v>
      </c>
      <c r="B10" s="51"/>
      <c r="C10" s="51"/>
      <c r="D10" s="52"/>
    </row>
    <row r="11" spans="1:4" s="2" customFormat="1" ht="12.95">
      <c r="A11" s="11" t="s">
        <v>10</v>
      </c>
      <c r="B11" s="12" t="s">
        <v>11</v>
      </c>
      <c r="C11" s="13" t="s">
        <v>12</v>
      </c>
      <c r="D11" s="13" t="s">
        <v>13</v>
      </c>
    </row>
    <row r="12" spans="1:4">
      <c r="A12" s="6" t="s">
        <v>14</v>
      </c>
      <c r="B12" s="34"/>
      <c r="C12" s="32"/>
      <c r="D12" s="14">
        <f>+B12*C12</f>
        <v>0</v>
      </c>
    </row>
    <row r="13" spans="1:4">
      <c r="A13" s="6" t="s">
        <v>14</v>
      </c>
      <c r="B13" s="34"/>
      <c r="C13" s="32"/>
      <c r="D13" s="14">
        <f t="shared" ref="D13:D18" si="0">+B13*C13</f>
        <v>0</v>
      </c>
    </row>
    <row r="14" spans="1:4">
      <c r="A14" s="6" t="s">
        <v>14</v>
      </c>
      <c r="B14" s="34"/>
      <c r="C14" s="32"/>
      <c r="D14" s="14">
        <f t="shared" si="0"/>
        <v>0</v>
      </c>
    </row>
    <row r="15" spans="1:4">
      <c r="A15" s="6" t="s">
        <v>14</v>
      </c>
      <c r="B15" s="34"/>
      <c r="C15" s="32"/>
      <c r="D15" s="14">
        <f t="shared" ref="D15" si="1">+B15*C15</f>
        <v>0</v>
      </c>
    </row>
    <row r="16" spans="1:4">
      <c r="A16" s="6" t="s">
        <v>14</v>
      </c>
      <c r="B16" s="34"/>
      <c r="C16" s="32"/>
      <c r="D16" s="14">
        <f t="shared" ref="D16" si="2">+B16*C16</f>
        <v>0</v>
      </c>
    </row>
    <row r="17" spans="1:4">
      <c r="A17" s="6" t="s">
        <v>14</v>
      </c>
      <c r="B17" s="34"/>
      <c r="C17" s="32"/>
      <c r="D17" s="14">
        <f t="shared" si="0"/>
        <v>0</v>
      </c>
    </row>
    <row r="18" spans="1:4">
      <c r="A18" s="6" t="s">
        <v>14</v>
      </c>
      <c r="B18" s="34"/>
      <c r="C18" s="32"/>
      <c r="D18" s="14">
        <f t="shared" si="0"/>
        <v>0</v>
      </c>
    </row>
    <row r="19" spans="1:4">
      <c r="A19" s="56" t="s">
        <v>15</v>
      </c>
      <c r="B19" s="57"/>
      <c r="C19" s="58"/>
      <c r="D19" s="32"/>
    </row>
    <row r="20" spans="1:4">
      <c r="A20" s="3"/>
      <c r="B20" s="3"/>
      <c r="C20" s="3"/>
      <c r="D20" s="3"/>
    </row>
    <row r="21" spans="1:4" ht="12.95">
      <c r="A21" s="15" t="s">
        <v>16</v>
      </c>
      <c r="B21" s="3"/>
      <c r="C21" s="3"/>
      <c r="D21" s="3"/>
    </row>
    <row r="22" spans="1:4" ht="12.95">
      <c r="A22" s="47" t="s">
        <v>17</v>
      </c>
      <c r="B22" s="49"/>
      <c r="C22" s="49"/>
      <c r="D22" s="13" t="s">
        <v>12</v>
      </c>
    </row>
    <row r="23" spans="1:4">
      <c r="A23" s="61" t="s">
        <v>14</v>
      </c>
      <c r="B23" s="62"/>
      <c r="C23" s="63"/>
      <c r="D23" s="32"/>
    </row>
    <row r="24" spans="1:4" ht="12.95">
      <c r="A24" s="3"/>
      <c r="B24" s="3"/>
      <c r="C24" s="16"/>
      <c r="D24" s="17"/>
    </row>
    <row r="25" spans="1:4" ht="12.95">
      <c r="A25" s="18" t="s">
        <v>18</v>
      </c>
      <c r="B25" s="18"/>
      <c r="C25" s="18"/>
      <c r="D25" s="19">
        <f>SUM(D12:D19)</f>
        <v>0</v>
      </c>
    </row>
    <row r="26" spans="1:4" ht="12.95">
      <c r="A26" s="18" t="s">
        <v>19</v>
      </c>
      <c r="B26" s="18"/>
      <c r="C26" s="20"/>
      <c r="D26" s="19">
        <f>D23</f>
        <v>0</v>
      </c>
    </row>
    <row r="27" spans="1:4" ht="12.95">
      <c r="A27" s="18" t="s">
        <v>20</v>
      </c>
      <c r="B27" s="3"/>
      <c r="C27" s="3"/>
      <c r="D27" s="21">
        <f>D25+D26</f>
        <v>0</v>
      </c>
    </row>
    <row r="28" spans="1:4">
      <c r="A28" s="3"/>
      <c r="B28" s="3"/>
      <c r="C28" s="3"/>
      <c r="D28" s="3"/>
    </row>
    <row r="29" spans="1:4" ht="12.95">
      <c r="A29" s="8" t="s">
        <v>21</v>
      </c>
      <c r="B29" s="9"/>
      <c r="C29" s="9"/>
      <c r="D29" s="10"/>
    </row>
    <row r="30" spans="1:4" ht="15.75" customHeight="1">
      <c r="A30" s="50" t="s">
        <v>22</v>
      </c>
      <c r="B30" s="51"/>
      <c r="C30" s="51"/>
      <c r="D30" s="52"/>
    </row>
    <row r="31" spans="1:4" ht="12.95">
      <c r="A31" s="35" t="s">
        <v>23</v>
      </c>
      <c r="B31" s="22" t="s">
        <v>24</v>
      </c>
      <c r="C31" s="23" t="s">
        <v>25</v>
      </c>
      <c r="D31" s="36" t="s">
        <v>13</v>
      </c>
    </row>
    <row r="32" spans="1:4">
      <c r="A32" s="24" t="s">
        <v>26</v>
      </c>
      <c r="B32" s="25">
        <v>2</v>
      </c>
      <c r="C32" s="32"/>
      <c r="D32" s="14">
        <f>B32*C32</f>
        <v>0</v>
      </c>
    </row>
    <row r="33" spans="1:4">
      <c r="A33" s="24" t="s">
        <v>27</v>
      </c>
      <c r="B33" s="25">
        <v>8</v>
      </c>
      <c r="C33" s="32"/>
      <c r="D33" s="14">
        <f>B33*C33</f>
        <v>0</v>
      </c>
    </row>
    <row r="34" spans="1:4">
      <c r="A34" s="3"/>
      <c r="B34" s="3"/>
      <c r="C34" s="16"/>
      <c r="D34" s="26"/>
    </row>
    <row r="35" spans="1:4" s="5" customFormat="1" ht="12.95">
      <c r="A35" s="18" t="s">
        <v>28</v>
      </c>
      <c r="B35" s="18"/>
      <c r="C35" s="20"/>
      <c r="D35" s="27">
        <f>SUM(D32:D34)</f>
        <v>0</v>
      </c>
    </row>
    <row r="36" spans="1:4">
      <c r="A36" s="3"/>
      <c r="B36" s="3"/>
      <c r="C36" s="3"/>
    </row>
    <row r="37" spans="1:4" ht="12.95">
      <c r="A37" s="28" t="s">
        <v>29</v>
      </c>
      <c r="B37" s="29"/>
      <c r="C37" s="29"/>
      <c r="D37" s="30">
        <f>+D27+D35</f>
        <v>0</v>
      </c>
    </row>
    <row r="38" spans="1:4">
      <c r="A38" s="3"/>
      <c r="B38" s="3"/>
      <c r="C38" s="3"/>
      <c r="D38" s="3"/>
    </row>
    <row r="39" spans="1:4">
      <c r="A39" s="3"/>
      <c r="B39" s="3"/>
      <c r="C39" s="3"/>
      <c r="D39" s="3"/>
    </row>
    <row r="40" spans="1:4" ht="12.95">
      <c r="A40" s="11" t="s">
        <v>30</v>
      </c>
      <c r="B40" s="12" t="s">
        <v>11</v>
      </c>
      <c r="C40" s="13" t="s">
        <v>12</v>
      </c>
      <c r="D40" s="3"/>
    </row>
    <row r="41" spans="1:4">
      <c r="A41" s="33"/>
      <c r="B41" s="6"/>
      <c r="C41" s="6"/>
      <c r="D41" s="3"/>
    </row>
    <row r="42" spans="1:4">
      <c r="A42" s="33"/>
      <c r="B42" s="6"/>
      <c r="C42" s="6"/>
      <c r="D42" s="3"/>
    </row>
    <row r="43" spans="1:4">
      <c r="A43" s="6"/>
      <c r="B43" s="6"/>
      <c r="C43" s="6"/>
      <c r="D43" s="3"/>
    </row>
    <row r="44" spans="1:4">
      <c r="A44" s="6"/>
      <c r="B44" s="6"/>
      <c r="C44" s="6"/>
      <c r="D44" s="3"/>
    </row>
    <row r="45" spans="1:4">
      <c r="A45" s="3"/>
      <c r="B45" s="3"/>
      <c r="C45" s="3"/>
      <c r="D45" s="3"/>
    </row>
    <row r="46" spans="1:4">
      <c r="A46" s="3"/>
      <c r="B46" s="3"/>
      <c r="C46" s="3"/>
      <c r="D46" s="3"/>
    </row>
    <row r="47" spans="1:4" ht="12.95">
      <c r="A47" s="8" t="s">
        <v>31</v>
      </c>
      <c r="B47" s="9"/>
      <c r="C47" s="9"/>
      <c r="D47" s="10"/>
    </row>
    <row r="48" spans="1:4" ht="39.75" customHeight="1">
      <c r="A48" s="50" t="s">
        <v>32</v>
      </c>
      <c r="B48" s="51"/>
      <c r="C48" s="51"/>
      <c r="D48" s="52"/>
    </row>
    <row r="49" spans="1:4" ht="12.95">
      <c r="A49" s="11" t="s">
        <v>10</v>
      </c>
      <c r="B49" s="12" t="s">
        <v>11</v>
      </c>
      <c r="C49" s="13" t="s">
        <v>12</v>
      </c>
      <c r="D49" s="13" t="s">
        <v>13</v>
      </c>
    </row>
    <row r="50" spans="1:4">
      <c r="A50" s="6" t="s">
        <v>14</v>
      </c>
      <c r="B50" s="34"/>
      <c r="C50" s="32"/>
      <c r="D50" s="14">
        <f>+B50*C50</f>
        <v>0</v>
      </c>
    </row>
    <row r="51" spans="1:4">
      <c r="A51" s="6" t="s">
        <v>14</v>
      </c>
      <c r="B51" s="34"/>
      <c r="C51" s="32"/>
      <c r="D51" s="14">
        <f t="shared" ref="D51:D53" si="3">+B51*C51</f>
        <v>0</v>
      </c>
    </row>
    <row r="52" spans="1:4">
      <c r="A52" s="6" t="s">
        <v>14</v>
      </c>
      <c r="B52" s="34"/>
      <c r="C52" s="32"/>
      <c r="D52" s="14">
        <f t="shared" si="3"/>
        <v>0</v>
      </c>
    </row>
    <row r="53" spans="1:4">
      <c r="A53" s="6" t="s">
        <v>14</v>
      </c>
      <c r="B53" s="34"/>
      <c r="C53" s="32"/>
      <c r="D53" s="14">
        <f t="shared" si="3"/>
        <v>0</v>
      </c>
    </row>
    <row r="54" spans="1:4" s="1" customFormat="1" ht="12.95">
      <c r="A54" s="64" t="s">
        <v>33</v>
      </c>
      <c r="B54" s="65"/>
      <c r="C54" s="66"/>
      <c r="D54" s="46">
        <f>SUM(D50:D53)</f>
        <v>0</v>
      </c>
    </row>
    <row r="55" spans="1:4">
      <c r="A55" s="3"/>
      <c r="B55" s="3"/>
      <c r="C55" s="3"/>
      <c r="D55" s="3"/>
    </row>
    <row r="56" spans="1:4" ht="12.95">
      <c r="A56" s="31" t="s">
        <v>34</v>
      </c>
      <c r="B56" s="3"/>
      <c r="C56" s="3"/>
      <c r="D56" s="3"/>
    </row>
    <row r="57" spans="1:4" ht="12.95">
      <c r="A57" s="47" t="s">
        <v>35</v>
      </c>
      <c r="B57" s="48"/>
      <c r="C57" s="48"/>
      <c r="D57" s="13" t="s">
        <v>12</v>
      </c>
    </row>
    <row r="58" spans="1:4">
      <c r="A58" s="61" t="s">
        <v>14</v>
      </c>
      <c r="B58" s="62"/>
      <c r="C58" s="63"/>
      <c r="D58" s="32"/>
    </row>
    <row r="59" spans="1:4" ht="12.95">
      <c r="A59" s="3"/>
      <c r="B59" s="3"/>
      <c r="C59" s="16"/>
      <c r="D59" s="17"/>
    </row>
    <row r="60" spans="1:4" ht="14.25" customHeight="1">
      <c r="A60" s="50" t="s">
        <v>22</v>
      </c>
      <c r="B60" s="51"/>
      <c r="C60" s="51"/>
      <c r="D60" s="52"/>
    </row>
    <row r="61" spans="1:4" ht="12.95">
      <c r="A61" s="35" t="s">
        <v>23</v>
      </c>
      <c r="B61" s="22" t="s">
        <v>36</v>
      </c>
      <c r="C61" s="67" t="s">
        <v>37</v>
      </c>
      <c r="D61" s="68"/>
    </row>
    <row r="62" spans="1:4" ht="12.95">
      <c r="A62" s="45" t="s">
        <v>38</v>
      </c>
      <c r="B62" s="34"/>
      <c r="C62" s="23"/>
      <c r="D62" s="36"/>
    </row>
    <row r="63" spans="1:4">
      <c r="A63" s="24" t="s">
        <v>26</v>
      </c>
      <c r="B63" s="25"/>
      <c r="C63" s="59"/>
      <c r="D63" s="60"/>
    </row>
    <row r="64" spans="1:4">
      <c r="A64" s="24" t="s">
        <v>27</v>
      </c>
      <c r="B64" s="25"/>
      <c r="C64" s="59"/>
      <c r="D64" s="60"/>
    </row>
    <row r="65" spans="1:4">
      <c r="A65" s="3"/>
      <c r="B65" s="3"/>
      <c r="C65" s="4"/>
      <c r="D65" s="4"/>
    </row>
    <row r="66" spans="1:4">
      <c r="A66" s="3"/>
      <c r="B66" s="3"/>
      <c r="C66" s="3"/>
      <c r="D66" s="3"/>
    </row>
    <row r="67" spans="1:4">
      <c r="A67" s="3"/>
      <c r="B67" s="3"/>
      <c r="C67" s="3"/>
      <c r="D67" s="3"/>
    </row>
  </sheetData>
  <sheetProtection algorithmName="SHA-512" hashValue="vqDa3kHhnrzgZv+4M5MTJt5ph3xnUo9cKfq3Z444DD9NH7sKx4kjyXcu8fdzyitoWZ/ezObeTyayqQ1QLQoUsA==" saltValue="ceaUHW60oG0fg/+vMEHuwA==" spinCount="100000" sheet="1" objects="1" scenarios="1"/>
  <mergeCells count="14">
    <mergeCell ref="C63:D63"/>
    <mergeCell ref="C64:D64"/>
    <mergeCell ref="A58:C58"/>
    <mergeCell ref="A23:C23"/>
    <mergeCell ref="A54:C54"/>
    <mergeCell ref="A48:D48"/>
    <mergeCell ref="A60:D60"/>
    <mergeCell ref="C61:D61"/>
    <mergeCell ref="A1:D1"/>
    <mergeCell ref="B7:D7"/>
    <mergeCell ref="A10:D10"/>
    <mergeCell ref="A5:D5"/>
    <mergeCell ref="A30:D30"/>
    <mergeCell ref="A19:C19"/>
  </mergeCells>
  <conditionalFormatting sqref="D27">
    <cfRule type="cellIs" dxfId="0" priority="1" operator="greaterThan">
      <formula>440000</formula>
    </cfRule>
  </conditionalFormatting>
  <dataValidations count="1">
    <dataValidation type="decimal" operator="lessThanOrEqual" allowBlank="1" showInputMessage="1" showErrorMessage="1" sqref="D27" xr:uid="{00000000-0002-0000-0000-000000000000}">
      <formula1>440000</formula1>
    </dataValidation>
  </dataValidation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25D3C19AE0B2449CEB67D10E2CBF53" ma:contentTypeVersion="7" ma:contentTypeDescription="Een nieuw document maken." ma:contentTypeScope="" ma:versionID="a68e6d4bc03fde95c59892eec2a171fa">
  <xsd:schema xmlns:xsd="http://www.w3.org/2001/XMLSchema" xmlns:xs="http://www.w3.org/2001/XMLSchema" xmlns:p="http://schemas.microsoft.com/office/2006/metadata/properties" xmlns:ns2="0dc40b6c-fb18-4846-9a50-b5ea6fb73890" xmlns:ns3="be980846-d11d-4e09-b658-6d65f3337ed1" targetNamespace="http://schemas.microsoft.com/office/2006/metadata/properties" ma:root="true" ma:fieldsID="e7a55703fcf301e50c2dab5f9b063ea5" ns2:_="" ns3:_="">
    <xsd:import namespace="0dc40b6c-fb18-4846-9a50-b5ea6fb73890"/>
    <xsd:import namespace="be980846-d11d-4e09-b658-6d65f3337e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40b6c-fb18-4846-9a50-b5ea6fb73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1cf77c6f-7d90-4f59-9429-7beb7326011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980846-d11d-4e09-b658-6d65f3337e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7e57350-164a-4493-b9a0-05a659924627}" ma:internalName="TaxCatchAll" ma:showField="CatchAllData" ma:web="be980846-d11d-4e09-b658-6d65f3337e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e980846-d11d-4e09-b658-6d65f3337ed1" xsi:nil="true"/>
    <lcf76f155ced4ddcb4097134ff3c332f xmlns="0dc40b6c-fb18-4846-9a50-b5ea6fb738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DEAFCC-D6DD-42B9-B2A1-4C365D1D5367}"/>
</file>

<file path=customXml/itemProps2.xml><?xml version="1.0" encoding="utf-8"?>
<ds:datastoreItem xmlns:ds="http://schemas.openxmlformats.org/officeDocument/2006/customXml" ds:itemID="{B4B6469D-4B51-42C9-8B1B-FB60E2C77DA9}"/>
</file>

<file path=customXml/itemProps3.xml><?xml version="1.0" encoding="utf-8"?>
<ds:datastoreItem xmlns:ds="http://schemas.openxmlformats.org/officeDocument/2006/customXml" ds:itemID="{F92B5D59-8A14-4495-8CE7-5ED7A94C5826}"/>
</file>

<file path=docProps/app.xml><?xml version="1.0" encoding="utf-8"?>
<Properties xmlns="http://schemas.openxmlformats.org/officeDocument/2006/extended-properties" xmlns:vt="http://schemas.openxmlformats.org/officeDocument/2006/docPropsVTypes">
  <Application>Microsoft Excel Online</Application>
  <Manager/>
  <Company>Fontys Hogescholen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Hoefmans,Miriam M.J.P.</dc:creator>
  <cp:keywords/>
  <dc:description/>
  <cp:lastModifiedBy>Pater,Mirjam M.J.L. de</cp:lastModifiedBy>
  <cp:revision/>
  <dcterms:created xsi:type="dcterms:W3CDTF">2019-10-08T14:00:25Z</dcterms:created>
  <dcterms:modified xsi:type="dcterms:W3CDTF">2023-02-28T19:50:54Z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0x0101003B25D3C19AE0B2449CEB67D10E2CBF53</vt:lpwstr>
  </property>
  <property fmtid="{D5CDD505-2E9C-101B-9397-08002B2CF9AE}" pid="3" name="MediaServiceImageTags">
    <vt:lpwstr/>
  </property>
</Properties>
</file>