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Lokaal Inkopen/Opdrachten/Antoinette/Stichting Carmel College/Inkoopadviesdiensten 2022/"/>
    </mc:Choice>
  </mc:AlternateContent>
  <xr:revisionPtr revIDLastSave="0" documentId="8_{5DF02782-3CB4-48BB-821C-7755C0C10751}" xr6:coauthVersionLast="47" xr6:coauthVersionMax="47" xr10:uidLastSave="{00000000-0000-0000-0000-000000000000}"/>
  <bookViews>
    <workbookView xWindow="-120" yWindow="-120" windowWidth="29040" windowHeight="15840" xr2:uid="{55DDB334-EC4E-43ED-8793-89D5160E0E21}"/>
  </bookViews>
  <sheets>
    <sheet name="Prijzenblad Inkoopadviesdienst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2" l="1"/>
  <c r="G52" i="2" s="1"/>
  <c r="E51" i="2"/>
  <c r="G51" i="2" s="1"/>
  <c r="E50" i="2"/>
  <c r="G50" i="2" s="1"/>
  <c r="E49" i="2"/>
  <c r="G49" i="2" s="1"/>
  <c r="D48" i="2"/>
  <c r="E47" i="2"/>
  <c r="F47" i="2" s="1"/>
  <c r="E46" i="2"/>
  <c r="F46" i="2" s="1"/>
  <c r="E45" i="2"/>
  <c r="F45" i="2" s="1"/>
  <c r="D44" i="2"/>
  <c r="E43" i="2"/>
  <c r="F43" i="2" s="1"/>
  <c r="E42" i="2"/>
  <c r="F42" i="2" s="1"/>
  <c r="E41" i="2"/>
  <c r="F41" i="2" s="1"/>
  <c r="E40" i="2"/>
  <c r="G40" i="2" s="1"/>
  <c r="D36" i="2"/>
  <c r="E35" i="2"/>
  <c r="F35" i="2" s="1"/>
  <c r="E34" i="2"/>
  <c r="F34" i="2" s="1"/>
  <c r="E33" i="2"/>
  <c r="F33" i="2" s="1"/>
  <c r="D32" i="2"/>
  <c r="E31" i="2"/>
  <c r="F31" i="2" s="1"/>
  <c r="E30" i="2"/>
  <c r="F30" i="2" s="1"/>
  <c r="E29" i="2"/>
  <c r="F29" i="2" s="1"/>
  <c r="D28" i="2"/>
  <c r="E27" i="2"/>
  <c r="F27" i="2" s="1"/>
  <c r="E26" i="2"/>
  <c r="F26" i="2" s="1"/>
  <c r="E25" i="2"/>
  <c r="F25" i="2" s="1"/>
  <c r="D24" i="2"/>
  <c r="E23" i="2"/>
  <c r="F23" i="2" s="1"/>
  <c r="E22" i="2"/>
  <c r="F22" i="2" s="1"/>
  <c r="E21" i="2"/>
  <c r="F21" i="2" s="1"/>
  <c r="F32" i="2" l="1"/>
  <c r="G32" i="2" s="1"/>
  <c r="F48" i="2"/>
  <c r="G48" i="2" s="1"/>
  <c r="F24" i="2"/>
  <c r="G24" i="2" s="1"/>
  <c r="F44" i="2"/>
  <c r="G44" i="2" s="1"/>
  <c r="F28" i="2"/>
  <c r="G28" i="2" s="1"/>
  <c r="F36" i="2"/>
  <c r="G36" i="2" s="1"/>
  <c r="G53" i="2" l="1"/>
  <c r="G37" i="2"/>
  <c r="G55" i="2" s="1"/>
</calcChain>
</file>

<file path=xl/sharedStrings.xml><?xml version="1.0" encoding="utf-8"?>
<sst xmlns="http://schemas.openxmlformats.org/spreadsheetml/2006/main" count="84" uniqueCount="51">
  <si>
    <t>Invul instructie inschrijfprijs</t>
  </si>
  <si>
    <t xml:space="preserve">• Alle gele cellen dienen door Inschrijver te worden ingevuld </t>
  </si>
  <si>
    <t>• Er mogen geen negatieve bedragen en/of percentages worden ingevuld.</t>
  </si>
  <si>
    <t xml:space="preserve"> </t>
  </si>
  <si>
    <t>• Dit inschrijfbiljet dient rechtsgeldig te worden ondertekend.</t>
  </si>
  <si>
    <t xml:space="preserve">• Alle prijzen / tarieven zijn in euro's exclusief BTW. </t>
  </si>
  <si>
    <t>Functionaris</t>
  </si>
  <si>
    <t>Tarief per uur</t>
  </si>
  <si>
    <t>Senior Inkoopadviseur</t>
  </si>
  <si>
    <t>Medior Inkoopadviseur</t>
  </si>
  <si>
    <t>Junior Inkoopadviseur</t>
  </si>
  <si>
    <t>Contractmanager</t>
  </si>
  <si>
    <t>Scope</t>
  </si>
  <si>
    <t>Fictief aantal aanbestedingen</t>
  </si>
  <si>
    <t>Aantal uren</t>
  </si>
  <si>
    <t>Uurtarief excl. BTW</t>
  </si>
  <si>
    <t>Fixed price excl. BTW</t>
  </si>
  <si>
    <t>Totaal excl. BTW</t>
  </si>
  <si>
    <t>Regulier Meervoudig onderhands</t>
  </si>
  <si>
    <t>Totale Fixed prijs</t>
  </si>
  <si>
    <t>Regulier Europees openbaar</t>
  </si>
  <si>
    <t>Regulier Europees niet-openbaar</t>
  </si>
  <si>
    <t xml:space="preserve">Complexe Europese openbare aanbesteding </t>
  </si>
  <si>
    <t>Subtotaal werkzaamheden fixed price</t>
  </si>
  <si>
    <t>Optionele diensten</t>
  </si>
  <si>
    <t>Inkoopadviesvraagstukken</t>
  </si>
  <si>
    <t>Schriftelijke Marktconsultatie</t>
  </si>
  <si>
    <t>Totale prijs</t>
  </si>
  <si>
    <t>Mondelinge Marktconsultatie 4 gesprekken</t>
  </si>
  <si>
    <t>Contractmanagement aanbesteding</t>
  </si>
  <si>
    <t>400 uur</t>
  </si>
  <si>
    <t>Business case</t>
  </si>
  <si>
    <t>Fictieve inschrijfprijs</t>
  </si>
  <si>
    <t>Naam:</t>
  </si>
  <si>
    <t>Functie:</t>
  </si>
  <si>
    <t xml:space="preserve">Inschrijver: </t>
  </si>
  <si>
    <t>Handtekening rechtsgeldig vertegenwoordiger:</t>
  </si>
  <si>
    <t>Materiedeskundige Facilitair</t>
  </si>
  <si>
    <t xml:space="preserve">   </t>
  </si>
  <si>
    <t>Bijlage 12 Prijzenblad - Europese aanbesteding Inkoopadviesdiensten</t>
  </si>
  <si>
    <t>Materiedeskundige ICT aanbestedingen</t>
  </si>
  <si>
    <t>Materiedeskundigheid ICT aanbestedingen</t>
  </si>
  <si>
    <t>Materiedeskunige ICT</t>
  </si>
  <si>
    <t>Materiedeskundige Fac</t>
  </si>
  <si>
    <t>Materiedeskundigheid Facilitaire aanbestedingen</t>
  </si>
  <si>
    <t>80 uur</t>
  </si>
  <si>
    <t xml:space="preserve">Fictief aantal </t>
  </si>
  <si>
    <t>40 uur</t>
  </si>
  <si>
    <t>SCC01</t>
  </si>
  <si>
    <t>100 uur</t>
  </si>
  <si>
    <t>Na 1e en 2e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</si>
</sst>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33CC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CC"/>
      </bottom>
      <diagonal/>
    </border>
    <border>
      <left style="thin">
        <color auto="1"/>
      </left>
      <right style="thin">
        <color auto="1"/>
      </right>
      <top/>
      <bottom style="medium">
        <color rgb="FF0000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CC"/>
      </bottom>
      <diagonal/>
    </border>
    <border>
      <left style="thin">
        <color auto="1"/>
      </left>
      <right style="medium">
        <color rgb="FF000000"/>
      </right>
      <top style="thin">
        <color indexed="64"/>
      </top>
      <bottom style="medium">
        <color rgb="FF0000CC"/>
      </bottom>
      <diagonal/>
    </border>
    <border>
      <left style="medium">
        <color rgb="FF000000"/>
      </left>
      <right style="thin">
        <color auto="1"/>
      </right>
      <top style="medium">
        <color rgb="FF0000C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CC"/>
      </top>
      <bottom/>
      <diagonal/>
    </border>
    <border>
      <left style="thin">
        <color auto="1"/>
      </left>
      <right style="thin">
        <color auto="1"/>
      </right>
      <top style="medium">
        <color rgb="FF0000CC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CC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ck">
        <color rgb="FF0000CC"/>
      </bottom>
      <diagonal/>
    </border>
    <border>
      <left style="thin">
        <color auto="1"/>
      </left>
      <right style="thin">
        <color auto="1"/>
      </right>
      <top/>
      <bottom style="thick">
        <color rgb="FF0000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00CC"/>
      </bottom>
      <diagonal/>
    </border>
    <border>
      <left style="thin">
        <color auto="1"/>
      </left>
      <right style="medium">
        <color rgb="FF000000"/>
      </right>
      <top style="thin">
        <color indexed="64"/>
      </top>
      <bottom style="thick">
        <color rgb="FF0000CC"/>
      </bottom>
      <diagonal/>
    </border>
    <border>
      <left style="medium">
        <color rgb="FF000000"/>
      </left>
      <right style="thin">
        <color auto="1"/>
      </right>
      <top style="thick">
        <color rgb="FF0000C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00CC"/>
      </top>
      <bottom/>
      <diagonal/>
    </border>
    <border>
      <left style="thin">
        <color auto="1"/>
      </left>
      <right style="thin">
        <color auto="1"/>
      </right>
      <top style="thick">
        <color rgb="FF0000CC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ck">
        <color rgb="FF0000CC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 style="thick">
        <color rgb="FF0000CC"/>
      </top>
      <bottom style="thick">
        <color rgb="FF0000CC"/>
      </bottom>
      <diagonal/>
    </border>
    <border>
      <left style="thin">
        <color auto="1"/>
      </left>
      <right style="thin">
        <color auto="1"/>
      </right>
      <top style="thick">
        <color rgb="FF0000CC"/>
      </top>
      <bottom style="thick">
        <color rgb="FF0000CC"/>
      </bottom>
      <diagonal/>
    </border>
    <border>
      <left style="thin">
        <color auto="1"/>
      </left>
      <right style="medium">
        <color rgb="FF000000"/>
      </right>
      <top style="thick">
        <color rgb="FF0000CC"/>
      </top>
      <bottom style="thick">
        <color rgb="FF0000CC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rgb="FF0000CC"/>
      </top>
      <bottom style="thick">
        <color rgb="FF0000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wrapText="1"/>
    </xf>
    <xf numFmtId="44" fontId="2" fillId="0" borderId="0" xfId="2" applyFont="1"/>
    <xf numFmtId="0" fontId="2" fillId="0" borderId="0" xfId="0" applyFont="1"/>
    <xf numFmtId="1" fontId="2" fillId="4" borderId="8" xfId="2" applyNumberFormat="1" applyFont="1" applyFill="1" applyBorder="1" applyAlignment="1" applyProtection="1">
      <alignment wrapText="1"/>
      <protection locked="0"/>
    </xf>
    <xf numFmtId="164" fontId="2" fillId="3" borderId="8" xfId="0" applyNumberFormat="1" applyFont="1" applyFill="1" applyBorder="1" applyAlignment="1" applyProtection="1">
      <alignment wrapText="1"/>
      <protection locked="0"/>
    </xf>
    <xf numFmtId="0" fontId="2" fillId="0" borderId="11" xfId="0" applyFont="1" applyBorder="1" applyAlignment="1">
      <alignment vertical="top" wrapText="1"/>
    </xf>
    <xf numFmtId="44" fontId="2" fillId="0" borderId="8" xfId="2" applyFont="1" applyFill="1" applyBorder="1" applyAlignment="1" applyProtection="1">
      <alignment wrapText="1"/>
      <protection locked="0"/>
    </xf>
    <xf numFmtId="43" fontId="0" fillId="0" borderId="0" xfId="1" applyFont="1"/>
    <xf numFmtId="0" fontId="2" fillId="0" borderId="34" xfId="0" applyFont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0" borderId="7" xfId="0" applyFont="1" applyBorder="1"/>
    <xf numFmtId="44" fontId="2" fillId="4" borderId="15" xfId="2" applyFont="1" applyFill="1" applyBorder="1"/>
    <xf numFmtId="44" fontId="2" fillId="4" borderId="10" xfId="2" applyFont="1" applyFill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5" fillId="0" borderId="8" xfId="0" applyFont="1" applyBorder="1" applyAlignment="1">
      <alignment wrapText="1"/>
    </xf>
    <xf numFmtId="44" fontId="2" fillId="0" borderId="8" xfId="2" applyFont="1" applyBorder="1"/>
    <xf numFmtId="0" fontId="0" fillId="0" borderId="35" xfId="0" applyBorder="1"/>
    <xf numFmtId="0" fontId="2" fillId="0" borderId="7" xfId="0" applyFont="1" applyBorder="1" applyAlignment="1">
      <alignment wrapText="1"/>
    </xf>
    <xf numFmtId="0" fontId="0" fillId="0" borderId="14" xfId="0" applyBorder="1"/>
    <xf numFmtId="44" fontId="8" fillId="9" borderId="14" xfId="0" applyNumberFormat="1" applyFont="1" applyFill="1" applyBorder="1"/>
    <xf numFmtId="0" fontId="2" fillId="0" borderId="42" xfId="0" applyFont="1" applyBorder="1" applyAlignment="1">
      <alignment wrapText="1"/>
    </xf>
    <xf numFmtId="1" fontId="2" fillId="0" borderId="42" xfId="0" applyNumberFormat="1" applyFont="1" applyBorder="1" applyAlignment="1">
      <alignment wrapText="1"/>
    </xf>
    <xf numFmtId="164" fontId="2" fillId="3" borderId="42" xfId="0" applyNumberFormat="1" applyFont="1" applyFill="1" applyBorder="1" applyAlignment="1" applyProtection="1">
      <alignment wrapText="1"/>
      <protection locked="0"/>
    </xf>
    <xf numFmtId="0" fontId="2" fillId="0" borderId="46" xfId="0" applyFont="1" applyBorder="1"/>
    <xf numFmtId="1" fontId="2" fillId="4" borderId="46" xfId="2" applyNumberFormat="1" applyFont="1" applyFill="1" applyBorder="1" applyAlignment="1" applyProtection="1">
      <alignment wrapText="1"/>
      <protection locked="0"/>
    </xf>
    <xf numFmtId="44" fontId="2" fillId="0" borderId="46" xfId="2" applyFont="1" applyFill="1" applyBorder="1" applyAlignment="1" applyProtection="1">
      <alignment wrapText="1"/>
      <protection locked="0"/>
    </xf>
    <xf numFmtId="164" fontId="2" fillId="3" borderId="46" xfId="0" applyNumberFormat="1" applyFont="1" applyFill="1" applyBorder="1" applyAlignment="1" applyProtection="1">
      <alignment wrapText="1"/>
      <protection locked="0"/>
    </xf>
    <xf numFmtId="0" fontId="2" fillId="0" borderId="50" xfId="0" applyFont="1" applyBorder="1" applyAlignment="1">
      <alignment wrapText="1"/>
    </xf>
    <xf numFmtId="1" fontId="2" fillId="0" borderId="50" xfId="0" applyNumberFormat="1" applyFont="1" applyBorder="1" applyAlignment="1">
      <alignment wrapText="1"/>
    </xf>
    <xf numFmtId="164" fontId="2" fillId="3" borderId="50" xfId="0" applyNumberFormat="1" applyFont="1" applyFill="1" applyBorder="1" applyAlignment="1" applyProtection="1">
      <alignment wrapText="1"/>
      <protection locked="0"/>
    </xf>
    <xf numFmtId="0" fontId="2" fillId="0" borderId="54" xfId="0" applyFont="1" applyBorder="1"/>
    <xf numFmtId="1" fontId="2" fillId="4" borderId="54" xfId="2" applyNumberFormat="1" applyFont="1" applyFill="1" applyBorder="1" applyAlignment="1" applyProtection="1">
      <alignment wrapText="1"/>
      <protection locked="0"/>
    </xf>
    <xf numFmtId="44" fontId="2" fillId="0" borderId="54" xfId="2" applyFont="1" applyFill="1" applyBorder="1" applyAlignment="1" applyProtection="1">
      <alignment wrapText="1"/>
      <protection locked="0"/>
    </xf>
    <xf numFmtId="164" fontId="2" fillId="3" borderId="54" xfId="0" applyNumberFormat="1" applyFont="1" applyFill="1" applyBorder="1" applyAlignment="1" applyProtection="1">
      <alignment wrapText="1"/>
      <protection locked="0"/>
    </xf>
    <xf numFmtId="0" fontId="3" fillId="2" borderId="56" xfId="0" applyFont="1" applyFill="1" applyBorder="1" applyAlignment="1">
      <alignment vertical="center" wrapText="1"/>
    </xf>
    <xf numFmtId="0" fontId="3" fillId="2" borderId="57" xfId="0" applyFont="1" applyFill="1" applyBorder="1" applyAlignment="1">
      <alignment vertical="center" wrapText="1"/>
    </xf>
    <xf numFmtId="44" fontId="3" fillId="2" borderId="58" xfId="2" applyFont="1" applyFill="1" applyBorder="1" applyAlignment="1">
      <alignment vertical="center" wrapText="1"/>
    </xf>
    <xf numFmtId="44" fontId="7" fillId="8" borderId="32" xfId="2" applyFont="1" applyFill="1" applyBorder="1" applyAlignment="1">
      <alignment wrapText="1"/>
    </xf>
    <xf numFmtId="1" fontId="6" fillId="5" borderId="60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>
      <alignment horizontal="left" vertical="center" wrapText="1"/>
    </xf>
    <xf numFmtId="0" fontId="2" fillId="0" borderId="60" xfId="0" applyFont="1" applyBorder="1" applyAlignment="1">
      <alignment vertical="center"/>
    </xf>
    <xf numFmtId="1" fontId="2" fillId="0" borderId="60" xfId="2" applyNumberFormat="1" applyFont="1" applyFill="1" applyBorder="1" applyAlignment="1" applyProtection="1">
      <alignment vertical="center" wrapText="1"/>
      <protection locked="0"/>
    </xf>
    <xf numFmtId="44" fontId="2" fillId="0" borderId="60" xfId="2" applyFont="1" applyFill="1" applyBorder="1" applyAlignment="1" applyProtection="1">
      <alignment vertical="center" wrapText="1"/>
      <protection locked="0"/>
    </xf>
    <xf numFmtId="164" fontId="2" fillId="3" borderId="60" xfId="0" applyNumberFormat="1" applyFont="1" applyFill="1" applyBorder="1" applyAlignment="1" applyProtection="1">
      <alignment vertical="center" wrapText="1"/>
      <protection locked="0"/>
    </xf>
    <xf numFmtId="44" fontId="7" fillId="7" borderId="63" xfId="2" applyFont="1" applyFill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3" fillId="0" borderId="0" xfId="0" applyFont="1" applyAlignment="1"/>
    <xf numFmtId="0" fontId="2" fillId="0" borderId="0" xfId="0" applyFont="1" applyAlignment="1"/>
    <xf numFmtId="0" fontId="6" fillId="10" borderId="16" xfId="0" applyFont="1" applyFill="1" applyBorder="1"/>
    <xf numFmtId="0" fontId="6" fillId="10" borderId="7" xfId="0" applyFont="1" applyFill="1" applyBorder="1"/>
    <xf numFmtId="0" fontId="2" fillId="10" borderId="60" xfId="0" applyFont="1" applyFill="1" applyBorder="1" applyAlignment="1">
      <alignment vertical="center"/>
    </xf>
    <xf numFmtId="1" fontId="2" fillId="10" borderId="60" xfId="2" applyNumberFormat="1" applyFont="1" applyFill="1" applyBorder="1" applyAlignment="1" applyProtection="1">
      <alignment vertical="center" wrapText="1"/>
      <protection locked="0"/>
    </xf>
    <xf numFmtId="0" fontId="2" fillId="10" borderId="59" xfId="0" applyFont="1" applyFill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top" wrapText="1"/>
    </xf>
    <xf numFmtId="0" fontId="2" fillId="0" borderId="60" xfId="0" applyFont="1" applyBorder="1"/>
    <xf numFmtId="44" fontId="2" fillId="0" borderId="60" xfId="2" applyFont="1" applyFill="1" applyBorder="1" applyAlignment="1" applyProtection="1">
      <alignment wrapText="1"/>
      <protection locked="0"/>
    </xf>
    <xf numFmtId="164" fontId="2" fillId="3" borderId="60" xfId="0" applyNumberFormat="1" applyFont="1" applyFill="1" applyBorder="1" applyAlignment="1" applyProtection="1">
      <alignment wrapText="1"/>
      <protection locked="0"/>
    </xf>
    <xf numFmtId="0" fontId="6" fillId="10" borderId="64" xfId="0" applyFont="1" applyFill="1" applyBorder="1"/>
    <xf numFmtId="0" fontId="2" fillId="10" borderId="60" xfId="0" applyFont="1" applyFill="1" applyBorder="1"/>
    <xf numFmtId="1" fontId="2" fillId="10" borderId="60" xfId="2" applyNumberFormat="1" applyFont="1" applyFill="1" applyBorder="1" applyAlignment="1" applyProtection="1">
      <alignment wrapText="1"/>
      <protection locked="0"/>
    </xf>
    <xf numFmtId="0" fontId="3" fillId="2" borderId="38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44" fontId="3" fillId="2" borderId="33" xfId="2" applyFont="1" applyFill="1" applyBorder="1" applyAlignment="1">
      <alignment vertical="center" wrapText="1"/>
    </xf>
    <xf numFmtId="0" fontId="0" fillId="0" borderId="0" xfId="0" applyAlignment="1">
      <alignment vertical="center"/>
    </xf>
    <xf numFmtId="44" fontId="4" fillId="3" borderId="43" xfId="2" applyFont="1" applyFill="1" applyBorder="1" applyAlignment="1">
      <alignment wrapText="1"/>
    </xf>
    <xf numFmtId="44" fontId="4" fillId="3" borderId="51" xfId="2" applyFont="1" applyFill="1" applyBorder="1" applyAlignment="1">
      <alignment wrapText="1"/>
    </xf>
    <xf numFmtId="44" fontId="4" fillId="3" borderId="61" xfId="2" applyFont="1" applyFill="1" applyBorder="1" applyAlignment="1">
      <alignment horizontal="center" vertical="center" wrapText="1"/>
    </xf>
    <xf numFmtId="44" fontId="4" fillId="3" borderId="61" xfId="2" applyFont="1" applyFill="1" applyBorder="1" applyAlignment="1">
      <alignment wrapText="1"/>
    </xf>
    <xf numFmtId="44" fontId="4" fillId="3" borderId="61" xfId="2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44" fontId="4" fillId="3" borderId="55" xfId="2" applyFont="1" applyFill="1" applyBorder="1" applyAlignment="1">
      <alignment horizontal="center" wrapText="1"/>
    </xf>
    <xf numFmtId="1" fontId="6" fillId="5" borderId="53" xfId="2" applyNumberFormat="1" applyFont="1" applyFill="1" applyBorder="1" applyAlignment="1" applyProtection="1">
      <alignment horizontal="center" vertical="center" wrapText="1"/>
      <protection locked="0"/>
    </xf>
    <xf numFmtId="0" fontId="2" fillId="10" borderId="52" xfId="0" applyFont="1" applyFill="1" applyBorder="1" applyAlignment="1">
      <alignment horizontal="left" vertical="top" wrapText="1"/>
    </xf>
    <xf numFmtId="1" fontId="2" fillId="10" borderId="54" xfId="2" applyNumberFormat="1" applyFont="1" applyFill="1" applyBorder="1" applyAlignment="1" applyProtection="1">
      <alignment wrapText="1"/>
      <protection locked="0"/>
    </xf>
    <xf numFmtId="0" fontId="3" fillId="10" borderId="0" xfId="0" applyFont="1" applyFill="1" applyAlignment="1">
      <alignment wrapText="1"/>
    </xf>
    <xf numFmtId="0" fontId="2" fillId="0" borderId="7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43" fontId="2" fillId="0" borderId="52" xfId="1" applyFont="1" applyBorder="1" applyAlignment="1">
      <alignment horizontal="left" vertical="top" wrapText="1"/>
    </xf>
    <xf numFmtId="43" fontId="2" fillId="0" borderId="34" xfId="1" applyFont="1" applyBorder="1" applyAlignment="1">
      <alignment horizontal="left" vertical="top" wrapText="1"/>
    </xf>
    <xf numFmtId="43" fontId="2" fillId="0" borderId="48" xfId="1" applyFont="1" applyBorder="1" applyAlignment="1">
      <alignment horizontal="left" vertical="top" wrapText="1"/>
    </xf>
    <xf numFmtId="1" fontId="6" fillId="5" borderId="53" xfId="2" applyNumberFormat="1" applyFont="1" applyFill="1" applyBorder="1" applyAlignment="1" applyProtection="1">
      <alignment horizontal="center" vertical="center" wrapText="1"/>
      <protection locked="0"/>
    </xf>
    <xf numFmtId="1" fontId="6" fillId="5" borderId="29" xfId="2" applyNumberFormat="1" applyFont="1" applyFill="1" applyBorder="1" applyAlignment="1" applyProtection="1">
      <alignment horizontal="center" vertical="center" wrapText="1"/>
      <protection locked="0"/>
    </xf>
    <xf numFmtId="1" fontId="6" fillId="5" borderId="49" xfId="2" applyNumberFormat="1" applyFont="1" applyFill="1" applyBorder="1" applyAlignment="1" applyProtection="1">
      <alignment horizontal="center" vertical="center" wrapText="1"/>
      <protection locked="0"/>
    </xf>
    <xf numFmtId="44" fontId="4" fillId="3" borderId="55" xfId="2" applyFont="1" applyFill="1" applyBorder="1" applyAlignment="1">
      <alignment horizontal="center" wrapText="1"/>
    </xf>
    <xf numFmtId="44" fontId="4" fillId="3" borderId="31" xfId="2" applyFont="1" applyFill="1" applyBorder="1" applyAlignment="1">
      <alignment horizontal="center" wrapText="1"/>
    </xf>
    <xf numFmtId="0" fontId="3" fillId="6" borderId="62" xfId="0" applyFont="1" applyFill="1" applyBorder="1" applyAlignment="1">
      <alignment horizontal="left"/>
    </xf>
    <xf numFmtId="0" fontId="3" fillId="6" borderId="30" xfId="0" applyFont="1" applyFill="1" applyBorder="1" applyAlignment="1">
      <alignment horizontal="left"/>
    </xf>
    <xf numFmtId="0" fontId="3" fillId="9" borderId="37" xfId="0" applyFont="1" applyFill="1" applyBorder="1" applyAlignment="1">
      <alignment horizontal="left" wrapText="1"/>
    </xf>
    <xf numFmtId="0" fontId="3" fillId="9" borderId="19" xfId="0" applyFont="1" applyFill="1" applyBorder="1" applyAlignment="1">
      <alignment horizontal="left" wrapText="1"/>
    </xf>
    <xf numFmtId="0" fontId="3" fillId="9" borderId="36" xfId="0" applyFont="1" applyFill="1" applyBorder="1" applyAlignment="1">
      <alignment horizontal="left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0" borderId="52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left"/>
    </xf>
    <xf numFmtId="0" fontId="2" fillId="0" borderId="44" xfId="0" applyFont="1" applyBorder="1" applyAlignment="1">
      <alignment horizontal="left" vertical="top" wrapText="1"/>
    </xf>
    <xf numFmtId="1" fontId="6" fillId="5" borderId="45" xfId="2" applyNumberFormat="1" applyFont="1" applyFill="1" applyBorder="1" applyAlignment="1" applyProtection="1">
      <alignment horizontal="center" vertical="center" wrapText="1"/>
      <protection locked="0"/>
    </xf>
    <xf numFmtId="44" fontId="4" fillId="3" borderId="47" xfId="2" applyFont="1" applyFill="1" applyBorder="1" applyAlignment="1">
      <alignment horizontal="center" wrapText="1"/>
    </xf>
    <xf numFmtId="44" fontId="4" fillId="3" borderId="35" xfId="2" applyFont="1" applyFill="1" applyBorder="1" applyAlignment="1">
      <alignment horizontal="center" wrapText="1"/>
    </xf>
    <xf numFmtId="0" fontId="2" fillId="0" borderId="40" xfId="0" applyFont="1" applyBorder="1" applyAlignment="1">
      <alignment horizontal="left" vertical="top" wrapText="1"/>
    </xf>
    <xf numFmtId="1" fontId="6" fillId="5" borderId="4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26" xfId="0" applyFont="1" applyFill="1" applyBorder="1" applyAlignment="1">
      <alignment horizontal="left"/>
    </xf>
    <xf numFmtId="0" fontId="4" fillId="3" borderId="27" xfId="0" applyFont="1" applyFill="1" applyBorder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  <color rgb="FF0000CC"/>
      <color rgb="FF000000"/>
      <color rgb="FFBFBFBF"/>
      <color rgb="FF849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37E3-C801-479B-ABFA-56F5581674C1}">
  <dimension ref="A1:G79"/>
  <sheetViews>
    <sheetView tabSelected="1" workbookViewId="0">
      <selection activeCell="B12" sqref="B12"/>
    </sheetView>
  </sheetViews>
  <sheetFormatPr defaultColWidth="12.5703125" defaultRowHeight="15" x14ac:dyDescent="0.25"/>
  <cols>
    <col min="1" max="1" width="47" customWidth="1"/>
    <col min="2" max="2" width="24.140625" customWidth="1"/>
    <col min="3" max="3" width="21" customWidth="1"/>
    <col min="4" max="5" width="16.5703125" customWidth="1"/>
    <col min="6" max="6" width="22.42578125" customWidth="1"/>
    <col min="7" max="7" width="23" customWidth="1"/>
  </cols>
  <sheetData>
    <row r="1" spans="1:6" x14ac:dyDescent="0.25">
      <c r="A1" s="1"/>
      <c r="B1" s="1"/>
      <c r="C1" s="1"/>
      <c r="D1" s="1"/>
      <c r="E1" s="1"/>
      <c r="F1" s="2"/>
    </row>
    <row r="2" spans="1:6" ht="18" x14ac:dyDescent="0.25">
      <c r="A2" s="49" t="s">
        <v>39</v>
      </c>
      <c r="B2" s="50"/>
      <c r="C2" s="50"/>
      <c r="D2" s="1"/>
      <c r="E2" s="1"/>
      <c r="F2" s="2"/>
    </row>
    <row r="3" spans="1:6" ht="18" x14ac:dyDescent="0.25">
      <c r="A3" s="77" t="s">
        <v>50</v>
      </c>
      <c r="B3" s="1"/>
      <c r="C3" s="1"/>
      <c r="D3" s="1"/>
      <c r="E3" s="1"/>
      <c r="F3" s="2"/>
    </row>
    <row r="4" spans="1:6" x14ac:dyDescent="0.25">
      <c r="A4" s="3"/>
      <c r="B4" s="3"/>
      <c r="C4" s="3"/>
      <c r="D4" s="3"/>
      <c r="E4" s="3"/>
      <c r="F4" s="2"/>
    </row>
    <row r="5" spans="1:6" ht="15.75" thickBot="1" x14ac:dyDescent="0.3">
      <c r="A5" s="118" t="s">
        <v>0</v>
      </c>
      <c r="B5" s="119"/>
      <c r="C5" s="119"/>
      <c r="D5" s="3"/>
      <c r="E5" s="3"/>
      <c r="F5" s="2"/>
    </row>
    <row r="6" spans="1:6" x14ac:dyDescent="0.25">
      <c r="A6" s="120" t="s">
        <v>1</v>
      </c>
      <c r="B6" s="121"/>
      <c r="C6" s="122"/>
      <c r="D6" s="3"/>
      <c r="E6" s="3"/>
      <c r="F6" s="2"/>
    </row>
    <row r="7" spans="1:6" x14ac:dyDescent="0.25">
      <c r="A7" s="123" t="s">
        <v>2</v>
      </c>
      <c r="B7" s="123"/>
      <c r="C7" s="123"/>
      <c r="D7" s="3" t="s">
        <v>3</v>
      </c>
      <c r="E7" s="3"/>
      <c r="F7" s="2"/>
    </row>
    <row r="8" spans="1:6" x14ac:dyDescent="0.25">
      <c r="A8" s="123" t="s">
        <v>4</v>
      </c>
      <c r="B8" s="123"/>
      <c r="C8" s="123"/>
      <c r="D8" s="3"/>
      <c r="E8" s="3" t="s">
        <v>38</v>
      </c>
      <c r="F8" s="2"/>
    </row>
    <row r="9" spans="1:6" ht="15.75" thickBot="1" x14ac:dyDescent="0.3">
      <c r="A9" s="124" t="s">
        <v>5</v>
      </c>
      <c r="B9" s="124"/>
      <c r="C9" s="124"/>
      <c r="D9" s="3"/>
      <c r="E9" s="3"/>
      <c r="F9" s="2"/>
    </row>
    <row r="10" spans="1:6" ht="15.75" thickBot="1" x14ac:dyDescent="0.3">
      <c r="A10" s="3"/>
      <c r="B10" s="3"/>
      <c r="C10" s="3"/>
      <c r="D10" s="3"/>
      <c r="E10" s="3"/>
      <c r="F10" s="2"/>
    </row>
    <row r="11" spans="1:6" ht="18" x14ac:dyDescent="0.25">
      <c r="A11" s="10" t="s">
        <v>6</v>
      </c>
      <c r="B11" s="11" t="s">
        <v>7</v>
      </c>
      <c r="C11" s="3"/>
      <c r="D11" s="3"/>
      <c r="E11" s="3"/>
      <c r="F11" s="2"/>
    </row>
    <row r="12" spans="1:6" x14ac:dyDescent="0.25">
      <c r="A12" s="12" t="s">
        <v>8</v>
      </c>
      <c r="B12" s="13"/>
      <c r="C12" s="3"/>
      <c r="D12" s="3"/>
      <c r="E12" s="3"/>
      <c r="F12" s="2"/>
    </row>
    <row r="13" spans="1:6" x14ac:dyDescent="0.25">
      <c r="A13" s="12" t="s">
        <v>9</v>
      </c>
      <c r="B13" s="13"/>
      <c r="C13" s="3"/>
      <c r="D13" s="3"/>
      <c r="E13" s="3"/>
      <c r="F13" s="2"/>
    </row>
    <row r="14" spans="1:6" x14ac:dyDescent="0.25">
      <c r="A14" s="12" t="s">
        <v>10</v>
      </c>
      <c r="B14" s="13"/>
      <c r="C14" s="3"/>
      <c r="D14" s="3"/>
      <c r="E14" s="3"/>
      <c r="F14" s="2"/>
    </row>
    <row r="15" spans="1:6" x14ac:dyDescent="0.25">
      <c r="A15" s="12" t="s">
        <v>11</v>
      </c>
      <c r="B15" s="13"/>
      <c r="C15" s="3"/>
      <c r="D15" s="3"/>
      <c r="E15" s="3"/>
      <c r="F15" s="2"/>
    </row>
    <row r="16" spans="1:6" x14ac:dyDescent="0.25">
      <c r="A16" s="52" t="s">
        <v>40</v>
      </c>
      <c r="B16" s="13"/>
      <c r="C16" s="3"/>
      <c r="D16" s="3"/>
      <c r="E16" s="3"/>
      <c r="F16" s="2"/>
    </row>
    <row r="17" spans="1:7" ht="15.75" thickBot="1" x14ac:dyDescent="0.3">
      <c r="A17" s="51" t="s">
        <v>37</v>
      </c>
      <c r="B17" s="14"/>
      <c r="C17" s="3"/>
      <c r="D17" s="3"/>
      <c r="E17" s="3"/>
      <c r="F17" s="2"/>
    </row>
    <row r="18" spans="1:7" x14ac:dyDescent="0.25">
      <c r="A18" s="3"/>
      <c r="B18" s="3"/>
      <c r="C18" s="3"/>
      <c r="D18" s="3"/>
      <c r="E18" s="3"/>
      <c r="F18" s="2"/>
    </row>
    <row r="19" spans="1:7" ht="15.75" thickBot="1" x14ac:dyDescent="0.3">
      <c r="A19" s="3"/>
      <c r="B19" s="3"/>
      <c r="C19" s="3"/>
      <c r="D19" s="3"/>
      <c r="E19" s="3"/>
      <c r="F19" s="2"/>
    </row>
    <row r="20" spans="1:7" ht="36.75" thickBot="1" x14ac:dyDescent="0.3">
      <c r="A20" s="37" t="s">
        <v>12</v>
      </c>
      <c r="B20" s="38" t="s">
        <v>13</v>
      </c>
      <c r="C20" s="38" t="s">
        <v>6</v>
      </c>
      <c r="D20" s="38" t="s">
        <v>14</v>
      </c>
      <c r="E20" s="38" t="s">
        <v>15</v>
      </c>
      <c r="F20" s="38" t="s">
        <v>16</v>
      </c>
      <c r="G20" s="39" t="s">
        <v>17</v>
      </c>
    </row>
    <row r="21" spans="1:7" ht="15.75" thickTop="1" x14ac:dyDescent="0.25">
      <c r="A21" s="108" t="s">
        <v>18</v>
      </c>
      <c r="B21" s="92">
        <v>10</v>
      </c>
      <c r="C21" s="33" t="s">
        <v>8</v>
      </c>
      <c r="D21" s="34"/>
      <c r="E21" s="35">
        <f>$B$12</f>
        <v>0</v>
      </c>
      <c r="F21" s="36">
        <f>D21*E21</f>
        <v>0</v>
      </c>
      <c r="G21" s="95"/>
    </row>
    <row r="22" spans="1:7" x14ac:dyDescent="0.25">
      <c r="A22" s="109"/>
      <c r="B22" s="93"/>
      <c r="C22" s="15" t="s">
        <v>9</v>
      </c>
      <c r="D22" s="4"/>
      <c r="E22" s="7">
        <f>$B$13</f>
        <v>0</v>
      </c>
      <c r="F22" s="5">
        <f t="shared" ref="F22:F26" si="0">D22*E22</f>
        <v>0</v>
      </c>
      <c r="G22" s="96"/>
    </row>
    <row r="23" spans="1:7" x14ac:dyDescent="0.25">
      <c r="A23" s="109"/>
      <c r="B23" s="93"/>
      <c r="C23" s="15" t="s">
        <v>10</v>
      </c>
      <c r="D23" s="4"/>
      <c r="E23" s="7">
        <f>$B$14</f>
        <v>0</v>
      </c>
      <c r="F23" s="5">
        <f t="shared" si="0"/>
        <v>0</v>
      </c>
      <c r="G23" s="96"/>
    </row>
    <row r="24" spans="1:7" ht="15.75" thickBot="1" x14ac:dyDescent="0.3">
      <c r="A24" s="116"/>
      <c r="B24" s="117"/>
      <c r="C24" s="23" t="s">
        <v>19</v>
      </c>
      <c r="D24" s="24">
        <f>SUM(D21:D23)</f>
        <v>0</v>
      </c>
      <c r="E24" s="23"/>
      <c r="F24" s="25">
        <f>SUM(F21:F23)</f>
        <v>0</v>
      </c>
      <c r="G24" s="67">
        <f>F24*B21</f>
        <v>0</v>
      </c>
    </row>
    <row r="25" spans="1:7" x14ac:dyDescent="0.25">
      <c r="A25" s="112" t="s">
        <v>20</v>
      </c>
      <c r="B25" s="113">
        <v>10</v>
      </c>
      <c r="C25" s="26" t="s">
        <v>8</v>
      </c>
      <c r="D25" s="27"/>
      <c r="E25" s="28">
        <f>$B$12</f>
        <v>0</v>
      </c>
      <c r="F25" s="29">
        <f t="shared" si="0"/>
        <v>0</v>
      </c>
      <c r="G25" s="114"/>
    </row>
    <row r="26" spans="1:7" x14ac:dyDescent="0.25">
      <c r="A26" s="109"/>
      <c r="B26" s="93"/>
      <c r="C26" s="15" t="s">
        <v>9</v>
      </c>
      <c r="D26" s="4"/>
      <c r="E26" s="7">
        <f>$B$13</f>
        <v>0</v>
      </c>
      <c r="F26" s="5">
        <f t="shared" si="0"/>
        <v>0</v>
      </c>
      <c r="G26" s="115"/>
    </row>
    <row r="27" spans="1:7" x14ac:dyDescent="0.25">
      <c r="A27" s="109"/>
      <c r="B27" s="93"/>
      <c r="C27" s="15" t="s">
        <v>10</v>
      </c>
      <c r="D27" s="4"/>
      <c r="E27" s="7">
        <f>$B$14</f>
        <v>0</v>
      </c>
      <c r="F27" s="5">
        <f>D27*E27</f>
        <v>0</v>
      </c>
      <c r="G27" s="115"/>
    </row>
    <row r="28" spans="1:7" ht="15.75" thickBot="1" x14ac:dyDescent="0.3">
      <c r="A28" s="110"/>
      <c r="B28" s="94"/>
      <c r="C28" s="30" t="s">
        <v>19</v>
      </c>
      <c r="D28" s="31">
        <f>SUM(D25:D27)</f>
        <v>0</v>
      </c>
      <c r="E28" s="30"/>
      <c r="F28" s="32">
        <f>SUM(F25:F27)</f>
        <v>0</v>
      </c>
      <c r="G28" s="68">
        <f>F28*B25</f>
        <v>0</v>
      </c>
    </row>
    <row r="29" spans="1:7" ht="15.75" thickTop="1" x14ac:dyDescent="0.25">
      <c r="A29" s="108" t="s">
        <v>21</v>
      </c>
      <c r="B29" s="92">
        <v>2</v>
      </c>
      <c r="C29" s="33" t="s">
        <v>8</v>
      </c>
      <c r="D29" s="34"/>
      <c r="E29" s="35">
        <f>$B$12</f>
        <v>0</v>
      </c>
      <c r="F29" s="36">
        <f t="shared" ref="F29:F31" si="1">D29*E29</f>
        <v>0</v>
      </c>
      <c r="G29" s="95"/>
    </row>
    <row r="30" spans="1:7" x14ac:dyDescent="0.25">
      <c r="A30" s="109"/>
      <c r="B30" s="93"/>
      <c r="C30" s="15" t="s">
        <v>9</v>
      </c>
      <c r="D30" s="4"/>
      <c r="E30" s="7">
        <f>$B$13</f>
        <v>0</v>
      </c>
      <c r="F30" s="5">
        <f t="shared" si="1"/>
        <v>0</v>
      </c>
      <c r="G30" s="96"/>
    </row>
    <row r="31" spans="1:7" x14ac:dyDescent="0.25">
      <c r="A31" s="109"/>
      <c r="B31" s="93"/>
      <c r="C31" s="15" t="s">
        <v>10</v>
      </c>
      <c r="D31" s="4"/>
      <c r="E31" s="7">
        <f>$B$14</f>
        <v>0</v>
      </c>
      <c r="F31" s="5">
        <f t="shared" si="1"/>
        <v>0</v>
      </c>
      <c r="G31" s="96"/>
    </row>
    <row r="32" spans="1:7" ht="15.75" thickBot="1" x14ac:dyDescent="0.3">
      <c r="A32" s="110"/>
      <c r="B32" s="94"/>
      <c r="C32" s="30" t="s">
        <v>19</v>
      </c>
      <c r="D32" s="31">
        <f>SUM(D29:D31)</f>
        <v>0</v>
      </c>
      <c r="E32" s="30"/>
      <c r="F32" s="32">
        <f>SUM(F29:F31)</f>
        <v>0</v>
      </c>
      <c r="G32" s="68">
        <f>F32*B29</f>
        <v>0</v>
      </c>
    </row>
    <row r="33" spans="1:7" ht="15.75" thickTop="1" x14ac:dyDescent="0.25">
      <c r="A33" s="108" t="s">
        <v>22</v>
      </c>
      <c r="B33" s="92">
        <v>5</v>
      </c>
      <c r="C33" s="33" t="s">
        <v>8</v>
      </c>
      <c r="D33" s="34"/>
      <c r="E33" s="35">
        <f>$B$12</f>
        <v>0</v>
      </c>
      <c r="F33" s="36">
        <f t="shared" ref="F33:F35" si="2">D33*E33</f>
        <v>0</v>
      </c>
      <c r="G33" s="95"/>
    </row>
    <row r="34" spans="1:7" x14ac:dyDescent="0.25">
      <c r="A34" s="109"/>
      <c r="B34" s="93"/>
      <c r="C34" s="15" t="s">
        <v>9</v>
      </c>
      <c r="D34" s="4"/>
      <c r="E34" s="7">
        <f>$B$13</f>
        <v>0</v>
      </c>
      <c r="F34" s="5">
        <f t="shared" si="2"/>
        <v>0</v>
      </c>
      <c r="G34" s="96"/>
    </row>
    <row r="35" spans="1:7" x14ac:dyDescent="0.25">
      <c r="A35" s="109"/>
      <c r="B35" s="93"/>
      <c r="C35" s="15" t="s">
        <v>10</v>
      </c>
      <c r="D35" s="4"/>
      <c r="E35" s="7">
        <f>$B$14</f>
        <v>0</v>
      </c>
      <c r="F35" s="5">
        <f t="shared" si="2"/>
        <v>0</v>
      </c>
      <c r="G35" s="96"/>
    </row>
    <row r="36" spans="1:7" ht="15.75" thickBot="1" x14ac:dyDescent="0.3">
      <c r="A36" s="110"/>
      <c r="B36" s="94"/>
      <c r="C36" s="30" t="s">
        <v>19</v>
      </c>
      <c r="D36" s="31">
        <f>SUM(D33:D35)</f>
        <v>0</v>
      </c>
      <c r="E36" s="30"/>
      <c r="F36" s="32">
        <f>SUM(F33:F35)</f>
        <v>0</v>
      </c>
      <c r="G36" s="68">
        <f>F36*B33</f>
        <v>0</v>
      </c>
    </row>
    <row r="37" spans="1:7" ht="18.75" thickTop="1" x14ac:dyDescent="0.25">
      <c r="A37" s="111" t="s">
        <v>23</v>
      </c>
      <c r="B37" s="98"/>
      <c r="C37" s="98"/>
      <c r="D37" s="98"/>
      <c r="E37" s="98"/>
      <c r="F37" s="98"/>
      <c r="G37" s="40">
        <f>SUM(G21:G36)</f>
        <v>0</v>
      </c>
    </row>
    <row r="38" spans="1:7" x14ac:dyDescent="0.25">
      <c r="A38" s="9"/>
      <c r="B38" s="17"/>
      <c r="C38" s="16"/>
      <c r="D38" s="16"/>
      <c r="E38" s="16"/>
      <c r="F38" s="18"/>
      <c r="G38" s="19"/>
    </row>
    <row r="39" spans="1:7" s="66" customFormat="1" ht="36.75" thickBot="1" x14ac:dyDescent="0.3">
      <c r="A39" s="63" t="s">
        <v>24</v>
      </c>
      <c r="B39" s="64" t="s">
        <v>46</v>
      </c>
      <c r="C39" s="64" t="s">
        <v>6</v>
      </c>
      <c r="D39" s="64" t="s">
        <v>14</v>
      </c>
      <c r="E39" s="64" t="s">
        <v>15</v>
      </c>
      <c r="F39" s="64" t="s">
        <v>16</v>
      </c>
      <c r="G39" s="65" t="s">
        <v>17</v>
      </c>
    </row>
    <row r="40" spans="1:7" ht="27" customHeight="1" thickTop="1" thickBot="1" x14ac:dyDescent="0.3">
      <c r="A40" s="42" t="s">
        <v>25</v>
      </c>
      <c r="B40" s="41" t="s">
        <v>45</v>
      </c>
      <c r="C40" s="43" t="s">
        <v>8</v>
      </c>
      <c r="D40" s="44">
        <v>80</v>
      </c>
      <c r="E40" s="45">
        <f>$B$12</f>
        <v>0</v>
      </c>
      <c r="F40" s="46"/>
      <c r="G40" s="69">
        <f>D40*E40</f>
        <v>0</v>
      </c>
    </row>
    <row r="41" spans="1:7" ht="15.75" thickTop="1" x14ac:dyDescent="0.25">
      <c r="A41" s="108" t="s">
        <v>26</v>
      </c>
      <c r="B41" s="92">
        <v>4</v>
      </c>
      <c r="C41" s="33" t="s">
        <v>8</v>
      </c>
      <c r="D41" s="34"/>
      <c r="E41" s="35">
        <f>$B$12</f>
        <v>0</v>
      </c>
      <c r="F41" s="36">
        <f t="shared" ref="F41:F43" si="3">D41*E41</f>
        <v>0</v>
      </c>
      <c r="G41" s="95"/>
    </row>
    <row r="42" spans="1:7" x14ac:dyDescent="0.25">
      <c r="A42" s="109"/>
      <c r="B42" s="93"/>
      <c r="C42" s="15" t="s">
        <v>9</v>
      </c>
      <c r="D42" s="4"/>
      <c r="E42" s="7">
        <f>$B$13</f>
        <v>0</v>
      </c>
      <c r="F42" s="5">
        <f t="shared" si="3"/>
        <v>0</v>
      </c>
      <c r="G42" s="96"/>
    </row>
    <row r="43" spans="1:7" x14ac:dyDescent="0.25">
      <c r="A43" s="109"/>
      <c r="B43" s="93"/>
      <c r="C43" s="15" t="s">
        <v>10</v>
      </c>
      <c r="D43" s="4"/>
      <c r="E43" s="7">
        <f>$B$14</f>
        <v>0</v>
      </c>
      <c r="F43" s="5">
        <f t="shared" si="3"/>
        <v>0</v>
      </c>
      <c r="G43" s="96"/>
    </row>
    <row r="44" spans="1:7" ht="15.75" thickBot="1" x14ac:dyDescent="0.3">
      <c r="A44" s="110"/>
      <c r="B44" s="94"/>
      <c r="C44" s="30" t="s">
        <v>27</v>
      </c>
      <c r="D44" s="31">
        <f>SUM(D41:D43)</f>
        <v>0</v>
      </c>
      <c r="E44" s="30"/>
      <c r="F44" s="32">
        <f>SUM(F41:F43)</f>
        <v>0</v>
      </c>
      <c r="G44" s="68">
        <f>F44*B41</f>
        <v>0</v>
      </c>
    </row>
    <row r="45" spans="1:7" s="8" customFormat="1" ht="15.75" thickTop="1" x14ac:dyDescent="0.25">
      <c r="A45" s="89" t="s">
        <v>28</v>
      </c>
      <c r="B45" s="92">
        <v>2</v>
      </c>
      <c r="C45" s="33" t="s">
        <v>8</v>
      </c>
      <c r="D45" s="34"/>
      <c r="E45" s="35">
        <f>$B$12</f>
        <v>0</v>
      </c>
      <c r="F45" s="36">
        <f t="shared" ref="F45:F47" si="4">D45*E45</f>
        <v>0</v>
      </c>
      <c r="G45" s="95"/>
    </row>
    <row r="46" spans="1:7" s="8" customFormat="1" x14ac:dyDescent="0.25">
      <c r="A46" s="90"/>
      <c r="B46" s="93"/>
      <c r="C46" s="15" t="s">
        <v>9</v>
      </c>
      <c r="D46" s="4"/>
      <c r="E46" s="7">
        <f>$B$13</f>
        <v>0</v>
      </c>
      <c r="F46" s="5">
        <f t="shared" si="4"/>
        <v>0</v>
      </c>
      <c r="G46" s="96"/>
    </row>
    <row r="47" spans="1:7" s="8" customFormat="1" x14ac:dyDescent="0.25">
      <c r="A47" s="90"/>
      <c r="B47" s="93"/>
      <c r="C47" s="15" t="s">
        <v>10</v>
      </c>
      <c r="D47" s="4"/>
      <c r="E47" s="7">
        <f>$B$14</f>
        <v>0</v>
      </c>
      <c r="F47" s="5">
        <f t="shared" si="4"/>
        <v>0</v>
      </c>
      <c r="G47" s="96"/>
    </row>
    <row r="48" spans="1:7" s="8" customFormat="1" ht="15.75" thickBot="1" x14ac:dyDescent="0.3">
      <c r="A48" s="91"/>
      <c r="B48" s="94"/>
      <c r="C48" s="30" t="s">
        <v>27</v>
      </c>
      <c r="D48" s="31">
        <f>SUM(D45:D47)</f>
        <v>0</v>
      </c>
      <c r="E48" s="30"/>
      <c r="F48" s="32">
        <f>SUM(F45:F47)</f>
        <v>0</v>
      </c>
      <c r="G48" s="68">
        <f>F48*B45</f>
        <v>0</v>
      </c>
    </row>
    <row r="49" spans="1:7" ht="22.5" customHeight="1" thickTop="1" thickBot="1" x14ac:dyDescent="0.3">
      <c r="A49" s="56" t="s">
        <v>29</v>
      </c>
      <c r="B49" s="41" t="s">
        <v>30</v>
      </c>
      <c r="C49" s="57" t="s">
        <v>11</v>
      </c>
      <c r="D49" s="62">
        <v>400</v>
      </c>
      <c r="E49" s="58">
        <f>B15</f>
        <v>0</v>
      </c>
      <c r="F49" s="59"/>
      <c r="G49" s="70">
        <f>D49*E49</f>
        <v>0</v>
      </c>
    </row>
    <row r="50" spans="1:7" ht="22.5" customHeight="1" thickTop="1" thickBot="1" x14ac:dyDescent="0.3">
      <c r="A50" s="60" t="s">
        <v>41</v>
      </c>
      <c r="B50" s="41" t="s">
        <v>45</v>
      </c>
      <c r="C50" s="61" t="s">
        <v>42</v>
      </c>
      <c r="D50" s="62">
        <v>80</v>
      </c>
      <c r="E50" s="58">
        <f>B16</f>
        <v>0</v>
      </c>
      <c r="F50" s="59"/>
      <c r="G50" s="70">
        <f>D50*E50</f>
        <v>0</v>
      </c>
    </row>
    <row r="51" spans="1:7" ht="21.75" customHeight="1" thickTop="1" thickBot="1" x14ac:dyDescent="0.3">
      <c r="A51" s="55" t="s">
        <v>44</v>
      </c>
      <c r="B51" s="41" t="s">
        <v>47</v>
      </c>
      <c r="C51" s="53" t="s">
        <v>43</v>
      </c>
      <c r="D51" s="54">
        <v>40</v>
      </c>
      <c r="E51" s="45">
        <f>B17</f>
        <v>0</v>
      </c>
      <c r="F51" s="46"/>
      <c r="G51" s="71">
        <f>D51*E51</f>
        <v>0</v>
      </c>
    </row>
    <row r="52" spans="1:7" ht="20.25" customHeight="1" thickTop="1" x14ac:dyDescent="0.25">
      <c r="A52" s="75" t="s">
        <v>31</v>
      </c>
      <c r="B52" s="74" t="s">
        <v>49</v>
      </c>
      <c r="C52" s="33" t="s">
        <v>8</v>
      </c>
      <c r="D52" s="76">
        <v>100</v>
      </c>
      <c r="E52" s="35">
        <f>$B$12</f>
        <v>0</v>
      </c>
      <c r="F52" s="36"/>
      <c r="G52" s="73">
        <f>D52*E52</f>
        <v>0</v>
      </c>
    </row>
    <row r="53" spans="1:7" ht="18" x14ac:dyDescent="0.25">
      <c r="A53" s="97" t="s">
        <v>23</v>
      </c>
      <c r="B53" s="98"/>
      <c r="C53" s="98"/>
      <c r="D53" s="98"/>
      <c r="E53" s="98"/>
      <c r="F53" s="98"/>
      <c r="G53" s="47">
        <f xml:space="preserve"> SUM(G40:G52)</f>
        <v>0</v>
      </c>
    </row>
    <row r="54" spans="1:7" x14ac:dyDescent="0.25">
      <c r="A54" s="20"/>
      <c r="B54" s="16"/>
      <c r="C54" s="16"/>
      <c r="D54" s="16"/>
      <c r="E54" s="16"/>
      <c r="F54" s="18"/>
      <c r="G54" s="21"/>
    </row>
    <row r="55" spans="1:7" ht="18" x14ac:dyDescent="0.25">
      <c r="A55" s="99" t="s">
        <v>32</v>
      </c>
      <c r="B55" s="100"/>
      <c r="C55" s="100"/>
      <c r="D55" s="100"/>
      <c r="E55" s="100"/>
      <c r="F55" s="101"/>
      <c r="G55" s="22">
        <f>G37+G53</f>
        <v>0</v>
      </c>
    </row>
    <row r="56" spans="1:7" x14ac:dyDescent="0.25">
      <c r="A56" s="1"/>
      <c r="B56" s="1"/>
      <c r="C56" s="1"/>
      <c r="D56" s="1"/>
      <c r="E56" s="1"/>
      <c r="F56" s="2"/>
    </row>
    <row r="57" spans="1:7" ht="15.75" thickBot="1" x14ac:dyDescent="0.3">
      <c r="A57" s="1"/>
      <c r="B57" s="1"/>
      <c r="C57" s="1"/>
      <c r="D57" s="1"/>
      <c r="E57" s="1"/>
      <c r="F57" s="2"/>
    </row>
    <row r="58" spans="1:7" x14ac:dyDescent="0.25">
      <c r="A58" s="6" t="s">
        <v>33</v>
      </c>
      <c r="B58" s="102"/>
      <c r="C58" s="103"/>
      <c r="D58" s="103"/>
      <c r="E58" s="103"/>
      <c r="F58" s="104"/>
    </row>
    <row r="59" spans="1:7" x14ac:dyDescent="0.25">
      <c r="A59" s="48" t="s">
        <v>34</v>
      </c>
      <c r="B59" s="105"/>
      <c r="C59" s="106"/>
      <c r="D59" s="106"/>
      <c r="E59" s="106"/>
      <c r="F59" s="107"/>
    </row>
    <row r="60" spans="1:7" x14ac:dyDescent="0.25">
      <c r="A60" s="48" t="s">
        <v>35</v>
      </c>
      <c r="B60" s="105"/>
      <c r="C60" s="106"/>
      <c r="D60" s="106"/>
      <c r="E60" s="106"/>
      <c r="F60" s="107"/>
    </row>
    <row r="61" spans="1:7" x14ac:dyDescent="0.25">
      <c r="A61" s="78" t="s">
        <v>36</v>
      </c>
      <c r="B61" s="80"/>
      <c r="C61" s="81"/>
      <c r="D61" s="81"/>
      <c r="E61" s="81"/>
      <c r="F61" s="82"/>
    </row>
    <row r="62" spans="1:7" x14ac:dyDescent="0.25">
      <c r="A62" s="78"/>
      <c r="B62" s="83"/>
      <c r="C62" s="84"/>
      <c r="D62" s="84"/>
      <c r="E62" s="84"/>
      <c r="F62" s="85"/>
    </row>
    <row r="63" spans="1:7" x14ac:dyDescent="0.25">
      <c r="A63" s="78"/>
      <c r="B63" s="83"/>
      <c r="C63" s="84"/>
      <c r="D63" s="84"/>
      <c r="E63" s="84"/>
      <c r="F63" s="85"/>
    </row>
    <row r="64" spans="1:7" x14ac:dyDescent="0.25">
      <c r="A64" s="78"/>
      <c r="B64" s="83"/>
      <c r="C64" s="84"/>
      <c r="D64" s="84"/>
      <c r="E64" s="84"/>
      <c r="F64" s="85"/>
    </row>
    <row r="65" spans="1:6" ht="15.75" thickBot="1" x14ac:dyDescent="0.3">
      <c r="A65" s="79"/>
      <c r="B65" s="86"/>
      <c r="C65" s="87"/>
      <c r="D65" s="87"/>
      <c r="E65" s="87"/>
      <c r="F65" s="88"/>
    </row>
    <row r="66" spans="1:6" x14ac:dyDescent="0.25">
      <c r="A66" s="72" t="s">
        <v>48</v>
      </c>
      <c r="B66" s="1"/>
      <c r="C66" s="1"/>
      <c r="D66" s="1"/>
      <c r="E66" s="1"/>
      <c r="F66" s="2"/>
    </row>
    <row r="67" spans="1:6" x14ac:dyDescent="0.25">
      <c r="A67" s="1"/>
      <c r="B67" s="1"/>
      <c r="C67" s="1"/>
      <c r="D67" s="1"/>
      <c r="E67" s="1"/>
      <c r="F67" s="2"/>
    </row>
    <row r="68" spans="1:6" x14ac:dyDescent="0.25">
      <c r="A68" s="1"/>
      <c r="B68" s="1"/>
      <c r="C68" s="1"/>
      <c r="D68" s="1"/>
      <c r="E68" s="1"/>
      <c r="F68" s="2"/>
    </row>
    <row r="69" spans="1:6" x14ac:dyDescent="0.25">
      <c r="A69" s="1"/>
      <c r="B69" s="1"/>
      <c r="C69" s="1"/>
      <c r="D69" s="1"/>
      <c r="E69" s="1"/>
      <c r="F69" s="2"/>
    </row>
    <row r="70" spans="1:6" x14ac:dyDescent="0.25">
      <c r="A70" s="1"/>
      <c r="B70" s="1"/>
      <c r="C70" s="1"/>
      <c r="D70" s="1"/>
      <c r="E70" s="1"/>
      <c r="F70" s="2"/>
    </row>
    <row r="71" spans="1:6" x14ac:dyDescent="0.25">
      <c r="A71" s="1"/>
      <c r="B71" s="1"/>
      <c r="C71" s="1"/>
      <c r="D71" s="1"/>
      <c r="E71" s="1"/>
      <c r="F71" s="2"/>
    </row>
    <row r="72" spans="1:6" x14ac:dyDescent="0.25">
      <c r="A72" s="1"/>
      <c r="B72" s="1"/>
      <c r="C72" s="1"/>
      <c r="D72" s="1"/>
      <c r="E72" s="1"/>
      <c r="F72" s="2"/>
    </row>
    <row r="73" spans="1:6" x14ac:dyDescent="0.25">
      <c r="A73" s="1"/>
      <c r="B73" s="1"/>
      <c r="C73" s="1"/>
      <c r="D73" s="1"/>
      <c r="E73" s="1"/>
      <c r="F73" s="2"/>
    </row>
    <row r="74" spans="1:6" x14ac:dyDescent="0.25">
      <c r="A74" s="1"/>
      <c r="B74" s="1"/>
      <c r="C74" s="1"/>
      <c r="D74" s="1"/>
      <c r="E74" s="1"/>
      <c r="F74" s="2"/>
    </row>
    <row r="75" spans="1:6" x14ac:dyDescent="0.25">
      <c r="A75" s="1"/>
      <c r="B75" s="1"/>
      <c r="C75" s="1"/>
      <c r="D75" s="1"/>
      <c r="E75" s="1"/>
      <c r="F75" s="2"/>
    </row>
    <row r="76" spans="1:6" x14ac:dyDescent="0.25">
      <c r="A76" s="1"/>
      <c r="B76" s="1"/>
      <c r="C76" s="1"/>
      <c r="D76" s="1"/>
      <c r="E76" s="1"/>
      <c r="F76" s="2"/>
    </row>
    <row r="77" spans="1:6" x14ac:dyDescent="0.25">
      <c r="A77" s="1"/>
      <c r="B77" s="1"/>
      <c r="C77" s="1"/>
      <c r="D77" s="1"/>
      <c r="E77" s="1"/>
      <c r="F77" s="2"/>
    </row>
    <row r="78" spans="1:6" x14ac:dyDescent="0.25">
      <c r="A78" s="1"/>
      <c r="B78" s="1"/>
      <c r="C78" s="1"/>
      <c r="D78" s="1"/>
      <c r="E78" s="1"/>
      <c r="F78" s="2"/>
    </row>
    <row r="79" spans="1:6" x14ac:dyDescent="0.25">
      <c r="A79" s="1"/>
      <c r="B79" s="1"/>
      <c r="C79" s="1"/>
      <c r="D79" s="1"/>
      <c r="E79" s="1"/>
      <c r="F79" s="2"/>
    </row>
  </sheetData>
  <sheetProtection algorithmName="SHA-512" hashValue="iickOSG/URI4RWNQSjAbmZIRmsJKCUqb7JeUuEIJALo071jI1Oy8z11BZ8boosvnCMm/KewMoVlM1Pdqmw3WEg==" saltValue="kc/efrnA7ZpoIiZqluSMmA==" spinCount="100000" sheet="1" objects="1" scenarios="1"/>
  <protectedRanges>
    <protectedRange sqref="B12:B17" name="Bereik1"/>
    <protectedRange sqref="D21:D23" name="Bereik2"/>
    <protectedRange sqref="D25:D27" name="Bereik3"/>
    <protectedRange sqref="D29:D32" name="Bereik4"/>
    <protectedRange sqref="D33:D35" name="Bereik5"/>
    <protectedRange sqref="D41:D43" name="Bereik6"/>
    <protectedRange sqref="D45:D47" name="Bereik7"/>
    <protectedRange sqref="B58:F65" name="Bereik9"/>
  </protectedRanges>
  <mergeCells count="31">
    <mergeCell ref="A5:C5"/>
    <mergeCell ref="A6:C6"/>
    <mergeCell ref="A7:C7"/>
    <mergeCell ref="A8:C8"/>
    <mergeCell ref="A9:C9"/>
    <mergeCell ref="G21:G23"/>
    <mergeCell ref="A25:A28"/>
    <mergeCell ref="B25:B28"/>
    <mergeCell ref="G25:G27"/>
    <mergeCell ref="A29:A32"/>
    <mergeCell ref="B29:B32"/>
    <mergeCell ref="G29:G31"/>
    <mergeCell ref="A21:A24"/>
    <mergeCell ref="B21:B24"/>
    <mergeCell ref="A33:A36"/>
    <mergeCell ref="B33:B36"/>
    <mergeCell ref="G33:G35"/>
    <mergeCell ref="A37:F37"/>
    <mergeCell ref="A41:A44"/>
    <mergeCell ref="B41:B44"/>
    <mergeCell ref="G41:G43"/>
    <mergeCell ref="A61:A65"/>
    <mergeCell ref="B61:F65"/>
    <mergeCell ref="A45:A48"/>
    <mergeCell ref="B45:B48"/>
    <mergeCell ref="G45:G47"/>
    <mergeCell ref="A53:F53"/>
    <mergeCell ref="A55:F55"/>
    <mergeCell ref="B58:F58"/>
    <mergeCell ref="B59:F59"/>
    <mergeCell ref="B60:F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61FDF5C093B4CBA3B6C2FDC4173C3" ma:contentTypeVersion="2" ma:contentTypeDescription="Een nieuw document maken." ma:contentTypeScope="" ma:versionID="2b9744bf53e188420309843ee4b38edf">
  <xsd:schema xmlns:xsd="http://www.w3.org/2001/XMLSchema" xmlns:xs="http://www.w3.org/2001/XMLSchema" xmlns:p="http://schemas.microsoft.com/office/2006/metadata/properties" xmlns:ns2="8bcc0af5-6b34-4690-9653-1b51c27539c8" targetNamespace="http://schemas.microsoft.com/office/2006/metadata/properties" ma:root="true" ma:fieldsID="e2033e87922aa22cb31d4881ca44e87f" ns2:_="">
    <xsd:import namespace="8bcc0af5-6b34-4690-9653-1b51c27539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c0af5-6b34-4690-9653-1b51c2753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D4984-6BD6-47A2-B97A-4FB727ED02C8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8bcc0af5-6b34-4690-9653-1b51c27539c8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CB2261E-1C1E-463D-8A2D-4173B0387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c0af5-6b34-4690-9653-1b51c27539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CB2BCC-F81A-45A9-9BBE-0B70046064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Inkoopadviesdienste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van Loenhout</dc:creator>
  <cp:keywords/>
  <dc:description/>
  <cp:lastModifiedBy>Johan van Loenhout</cp:lastModifiedBy>
  <cp:revision/>
  <dcterms:created xsi:type="dcterms:W3CDTF">2022-10-03T15:46:20Z</dcterms:created>
  <dcterms:modified xsi:type="dcterms:W3CDTF">2022-11-17T18:08:58Z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0x01010000561FDF5C093B4CBA3B6C2FDC4173C3</vt:lpwstr>
  </property>
</Properties>
</file>