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https://inkada.sharepoint.com/Gedeelde documenten/10 Projecten/Christelijk College Nassau-Veluwe/ICT-Beheer 2022/Bestek/"/>
    </mc:Choice>
  </mc:AlternateContent>
  <xr:revisionPtr revIDLastSave="111" documentId="13_ncr:1_{C4E78E21-8D7E-4541-84E7-7B08C46ECB26}" xr6:coauthVersionLast="47" xr6:coauthVersionMax="47" xr10:uidLastSave="{2B07F20F-2F57-4786-B3A2-8AD40FDC2254}"/>
  <bookViews>
    <workbookView xWindow="-108" yWindow="-108" windowWidth="23256" windowHeight="12456" xr2:uid="{00000000-000D-0000-FFFF-FFFF00000000}"/>
  </bookViews>
  <sheets>
    <sheet name="Calculatie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 l="1"/>
  <c r="D31" i="1"/>
  <c r="D25" i="1"/>
  <c r="D23" i="1"/>
  <c r="D21" i="1"/>
  <c r="D26" i="1"/>
  <c r="D44" i="1"/>
  <c r="D43" i="1"/>
  <c r="D42" i="1"/>
  <c r="D32" i="1"/>
  <c r="D30" i="1"/>
  <c r="D37" i="1"/>
  <c r="D36" i="1"/>
  <c r="D35" i="1"/>
  <c r="D39" i="1" s="1"/>
  <c r="D20" i="1"/>
  <c r="D19" i="1"/>
  <c r="D18" i="1"/>
  <c r="D17" i="1"/>
  <c r="D33" i="1" s="1"/>
  <c r="D11" i="1"/>
  <c r="D10" i="1"/>
  <c r="D12" i="1" s="1"/>
  <c r="D45" i="1" l="1"/>
  <c r="C39" i="1"/>
</calcChain>
</file>

<file path=xl/sharedStrings.xml><?xml version="1.0" encoding="utf-8"?>
<sst xmlns="http://schemas.openxmlformats.org/spreadsheetml/2006/main" count="53" uniqueCount="44">
  <si>
    <t xml:space="preserve">Calculatieblad ICT-Beheer </t>
  </si>
  <si>
    <t>Inschrijver  dient de blauw gearceerde cellen in te vullen</t>
  </si>
  <si>
    <t xml:space="preserve"> </t>
  </si>
  <si>
    <t>Eenmalige kosten*</t>
  </si>
  <si>
    <t>omschrijving</t>
  </si>
  <si>
    <t>Eenmalig bedrag per maand excl. BTW</t>
  </si>
  <si>
    <t>Totaal bedrag per maand excl. BTW</t>
  </si>
  <si>
    <t>Overige eenmalige kosten</t>
  </si>
  <si>
    <t>1. Totaal eenmalige kosten</t>
  </si>
  <si>
    <t>* Kosten zijn inclusief reis- en verblijfkosten, voorrijkosten en km kosten en alle andere kosten.</t>
  </si>
  <si>
    <t>Vaste beheer kosten per maand inzake de onpremise situatie</t>
  </si>
  <si>
    <t>aantal stuks</t>
  </si>
  <si>
    <t>Bedrag per maand excl. BTW</t>
  </si>
  <si>
    <t>aantal uren per maand</t>
  </si>
  <si>
    <t>Tarief excl. BTW</t>
  </si>
  <si>
    <t>Totaal bedrag per maand excl. BTW in mindering</t>
  </si>
  <si>
    <t>2. Totaal vaste maandkosten beheer</t>
  </si>
  <si>
    <t xml:space="preserve">Projectmatige diensten; Diensten die nodig zijn voor doorontwikkeling </t>
  </si>
  <si>
    <t>tarief excl. Btw</t>
  </si>
  <si>
    <t>inzet junior 20%</t>
  </si>
  <si>
    <t>inzet medior 50%</t>
  </si>
  <si>
    <t>inzet senior 30%</t>
  </si>
  <si>
    <t>mix tarief</t>
  </si>
  <si>
    <t>4. Totaal bijkomende kosten per maand</t>
  </si>
  <si>
    <t>**Aan de opgegeven aantallen kunnen geen rechten ontleend worden</t>
  </si>
  <si>
    <t>Rechtsgeldige ondertekening</t>
  </si>
  <si>
    <t>datum</t>
  </si>
  <si>
    <t>handtekening</t>
  </si>
  <si>
    <t>naam</t>
  </si>
  <si>
    <t>functie</t>
  </si>
  <si>
    <t>Item/maand</t>
  </si>
  <si>
    <r>
      <t xml:space="preserve">IT Ondersteuning. Er zijn beheerprocessen ingericht omwille van een optimale afstemming tussen opdrachtgever en leverancier(s)  voor operationeel beheer, wijzigingsbeheer en projecten. Bij deze uitvraag wordt verwacht dat de Inschrijver een oplossing biedt voor het faciliteren van beheerprocessen. </t>
    </r>
    <r>
      <rPr>
        <b/>
        <sz val="11"/>
        <color theme="1"/>
        <rFont val="Calibri"/>
        <family val="2"/>
        <scheme val="minor"/>
      </rPr>
      <t>De kosten per maand voor deze ondersteuning</t>
    </r>
  </si>
  <si>
    <r>
      <t xml:space="preserve">Op dit moment heeft opdrachtgever een groot aantal van de functionaliteiten geplaatst op servers binnen het eigen datacentrum te Harderwijk. De afgelopen jaren hebben applicatieleveranciers, in meer of mindere mate, ingezet op de ontwikkeling van Cloud-gebaseerde toepassingen waarbij functionaliteiten vanuit een gedeelde omgeving vanuit het Internet worden aangeboden. Opdrachtgever verwacht in de toekomst meer gebruik te gaan maken van dergelijke SaaS-applicaties. </t>
    </r>
    <r>
      <rPr>
        <b/>
        <sz val="11"/>
        <color theme="1"/>
        <rFont val="Calibri"/>
        <family val="2"/>
        <scheme val="minor"/>
      </rPr>
      <t>De minderkosten per maand indien meer overgegaan wordt naar de Cloud</t>
    </r>
  </si>
  <si>
    <r>
      <t xml:space="preserve">Totaal generaal tbv kosten beheer </t>
    </r>
    <r>
      <rPr>
        <b/>
        <u/>
        <sz val="11"/>
        <color theme="1"/>
        <rFont val="Calibri"/>
        <family val="2"/>
        <scheme val="minor"/>
      </rPr>
      <t>per jaar</t>
    </r>
    <r>
      <rPr>
        <b/>
        <sz val="11"/>
        <color theme="1"/>
        <rFont val="Calibri"/>
        <family val="2"/>
        <scheme val="minor"/>
      </rPr>
      <t xml:space="preserve"> incl. eenmalige kosten</t>
    </r>
  </si>
  <si>
    <t>Totaal bedrag excl. BTW</t>
  </si>
  <si>
    <t>Referentie :  2022/1013WMA</t>
  </si>
  <si>
    <t xml:space="preserve">Migratie en implementatiekosten </t>
  </si>
  <si>
    <t>Het beheer van het park is onderdeel van deze aanbesteding. Het park bestaat uit (zie voor de eisen PVE, specificatie hoofdstuk 3.3 Bestek en bijlage 9*)</t>
  </si>
  <si>
    <t>Overige kosten</t>
  </si>
  <si>
    <t>Posten die volgens Inschrijver komen te vervallen</t>
  </si>
  <si>
    <t>Overige bijkomende kosten: omschrijving</t>
  </si>
  <si>
    <t>Vaste beheer kosten per maand op locatie aanwezig (indien noodzakelijk)</t>
  </si>
  <si>
    <t>Verwachting gemiddeld per jaar aantal uren 180** waarvan per maand</t>
  </si>
  <si>
    <t>3. Projectkosten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</si>
</sst>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Verdana"/>
      <family val="2"/>
    </font>
    <font>
      <sz val="11"/>
      <color rgb="FFFF0000"/>
      <name val="Calibri"/>
      <family val="2"/>
      <scheme val="minor"/>
    </font>
    <font>
      <b/>
      <sz val="9"/>
      <color theme="1"/>
      <name val="Calibri"/>
      <family val="2"/>
      <scheme val="minor"/>
    </font>
    <font>
      <b/>
      <i/>
      <sz val="11"/>
      <color theme="0"/>
      <name val="Calibri"/>
      <family val="2"/>
      <scheme val="minor"/>
    </font>
    <font>
      <b/>
      <u/>
      <sz val="11"/>
      <color theme="1"/>
      <name val="Calibri"/>
      <family val="2"/>
      <scheme val="minor"/>
    </font>
    <font>
      <b/>
      <sz val="11"/>
      <name val="Calibri"/>
      <family val="2"/>
      <scheme val="minor"/>
    </font>
    <font>
      <b/>
      <sz val="18"/>
      <color indexed="8"/>
      <name val="Calibri"/>
      <family val="2"/>
    </font>
  </fonts>
  <fills count="7">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9" tint="0.79998168889431442"/>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1" fillId="3" borderId="2" xfId="0" applyFont="1" applyFill="1" applyBorder="1" applyAlignment="1">
      <alignment wrapText="1"/>
    </xf>
    <xf numFmtId="44" fontId="0" fillId="2" borderId="1" xfId="0" applyNumberFormat="1" applyFill="1" applyBorder="1"/>
    <xf numFmtId="44" fontId="2" fillId="2" borderId="1" xfId="0" applyNumberFormat="1" applyFont="1" applyFill="1" applyBorder="1"/>
    <xf numFmtId="164" fontId="4" fillId="4" borderId="1" xfId="0" applyNumberFormat="1" applyFont="1" applyFill="1" applyBorder="1" applyAlignment="1">
      <alignment horizontal="right"/>
    </xf>
    <xf numFmtId="0" fontId="3" fillId="0" borderId="0" xfId="0" applyFont="1"/>
    <xf numFmtId="4" fontId="4" fillId="4" borderId="1" xfId="0" applyNumberFormat="1" applyFont="1" applyFill="1" applyBorder="1" applyAlignment="1">
      <alignment horizontal="right"/>
    </xf>
    <xf numFmtId="0" fontId="0" fillId="0" borderId="5" xfId="0" applyBorder="1"/>
    <xf numFmtId="164" fontId="5" fillId="5" borderId="8" xfId="0" applyNumberFormat="1" applyFont="1" applyFill="1" applyBorder="1"/>
    <xf numFmtId="0" fontId="0" fillId="5" borderId="6" xfId="0" applyFill="1" applyBorder="1" applyAlignment="1">
      <alignment wrapText="1"/>
    </xf>
    <xf numFmtId="164" fontId="5" fillId="5" borderId="6" xfId="0" applyNumberFormat="1" applyFont="1" applyFill="1" applyBorder="1"/>
    <xf numFmtId="0" fontId="2" fillId="5" borderId="3" xfId="0" applyFont="1" applyFill="1" applyBorder="1" applyAlignment="1">
      <alignment wrapText="1"/>
    </xf>
    <xf numFmtId="0" fontId="7" fillId="3" borderId="2" xfId="0" applyFont="1" applyFill="1" applyBorder="1" applyAlignment="1">
      <alignment wrapText="1"/>
    </xf>
    <xf numFmtId="0" fontId="1" fillId="3" borderId="10" xfId="0" applyFont="1" applyFill="1" applyBorder="1"/>
    <xf numFmtId="0" fontId="1" fillId="3" borderId="5" xfId="0" applyFont="1" applyFill="1" applyBorder="1" applyAlignment="1">
      <alignment wrapText="1"/>
    </xf>
    <xf numFmtId="0" fontId="0" fillId="0" borderId="1" xfId="0" applyBorder="1"/>
    <xf numFmtId="164" fontId="0" fillId="0" borderId="1" xfId="0" applyNumberFormat="1" applyBorder="1"/>
    <xf numFmtId="0" fontId="2" fillId="2" borderId="1" xfId="0" applyFont="1" applyFill="1" applyBorder="1"/>
    <xf numFmtId="164" fontId="2" fillId="2" borderId="1" xfId="0" applyNumberFormat="1" applyFont="1" applyFill="1" applyBorder="1"/>
    <xf numFmtId="0" fontId="0" fillId="0" borderId="11" xfId="0" applyBorder="1"/>
    <xf numFmtId="0" fontId="0" fillId="0" borderId="12" xfId="0" applyBorder="1"/>
    <xf numFmtId="0" fontId="1" fillId="3" borderId="10" xfId="0" applyFont="1" applyFill="1" applyBorder="1" applyAlignment="1">
      <alignment wrapText="1"/>
    </xf>
    <xf numFmtId="0" fontId="0" fillId="0" borderId="1" xfId="0" applyBorder="1" applyAlignment="1">
      <alignment wrapText="1"/>
    </xf>
    <xf numFmtId="44" fontId="0" fillId="0" borderId="1" xfId="0" applyNumberFormat="1" applyBorder="1"/>
    <xf numFmtId="0" fontId="7" fillId="3" borderId="10" xfId="0" applyFont="1" applyFill="1" applyBorder="1" applyAlignment="1">
      <alignment wrapText="1"/>
    </xf>
    <xf numFmtId="164" fontId="5" fillId="0" borderId="7" xfId="0" applyNumberFormat="1" applyFont="1" applyBorder="1"/>
    <xf numFmtId="0" fontId="2" fillId="5" borderId="1" xfId="0" applyFont="1" applyFill="1" applyBorder="1" applyAlignment="1">
      <alignment wrapText="1"/>
    </xf>
    <xf numFmtId="0" fontId="6" fillId="0" borderId="1" xfId="0" applyFont="1" applyBorder="1"/>
    <xf numFmtId="0" fontId="2" fillId="2" borderId="10" xfId="0" applyFont="1" applyFill="1" applyBorder="1"/>
    <xf numFmtId="44" fontId="0" fillId="2" borderId="2" xfId="0" applyNumberFormat="1" applyFill="1" applyBorder="1"/>
    <xf numFmtId="44" fontId="2" fillId="2" borderId="2" xfId="0" applyNumberFormat="1" applyFont="1" applyFill="1" applyBorder="1"/>
    <xf numFmtId="164" fontId="2" fillId="2" borderId="5" xfId="0" applyNumberFormat="1" applyFont="1" applyFill="1" applyBorder="1"/>
    <xf numFmtId="0" fontId="2" fillId="2" borderId="13" xfId="0" applyFont="1" applyFill="1" applyBorder="1"/>
    <xf numFmtId="44" fontId="0" fillId="2" borderId="14" xfId="0" applyNumberFormat="1" applyFill="1" applyBorder="1"/>
    <xf numFmtId="44" fontId="2" fillId="2" borderId="14" xfId="0" applyNumberFormat="1" applyFont="1" applyFill="1" applyBorder="1"/>
    <xf numFmtId="164" fontId="2" fillId="2" borderId="9" xfId="0" applyNumberFormat="1" applyFont="1" applyFill="1" applyBorder="1"/>
    <xf numFmtId="0" fontId="8" fillId="0" borderId="11" xfId="0" applyFont="1" applyBorder="1"/>
    <xf numFmtId="0" fontId="9" fillId="5" borderId="3" xfId="0" applyFont="1" applyFill="1" applyBorder="1" applyAlignment="1">
      <alignment wrapText="1"/>
    </xf>
    <xf numFmtId="0" fontId="2" fillId="6" borderId="4" xfId="0" applyFont="1" applyFill="1" applyBorder="1"/>
    <xf numFmtId="44" fontId="0" fillId="6" borderId="4" xfId="0" applyNumberFormat="1" applyFill="1" applyBorder="1"/>
    <xf numFmtId="44" fontId="2" fillId="6" borderId="4" xfId="0" applyNumberFormat="1" applyFont="1" applyFill="1" applyBorder="1"/>
    <xf numFmtId="164" fontId="2" fillId="6" borderId="4" xfId="0" applyNumberFormat="1" applyFont="1" applyFill="1" applyBorder="1"/>
    <xf numFmtId="0" fontId="10" fillId="0" borderId="0" xfId="0" applyFont="1"/>
    <xf numFmtId="4" fontId="4" fillId="4" borderId="1" xfId="0" applyNumberFormat="1" applyFont="1" applyFill="1" applyBorder="1" applyAlignment="1">
      <alignment horizontal="center"/>
    </xf>
    <xf numFmtId="164" fontId="4" fillId="4" borderId="10" xfId="0" applyNumberFormat="1" applyFont="1" applyFill="1" applyBorder="1" applyAlignment="1">
      <alignment horizontal="center"/>
    </xf>
    <xf numFmtId="164" fontId="4" fillId="4" borderId="2" xfId="0" applyNumberFormat="1" applyFont="1" applyFill="1" applyBorder="1" applyAlignment="1">
      <alignment horizontal="center"/>
    </xf>
    <xf numFmtId="164" fontId="4" fillId="4" borderId="5" xfId="0" applyNumberFormat="1" applyFont="1" applyFill="1" applyBorder="1" applyAlignment="1">
      <alignment horizontal="center"/>
    </xf>
    <xf numFmtId="0" fontId="0" fillId="4" borderId="1" xfId="0" applyFill="1" applyBorder="1"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2" fontId="0" fillId="0" borderId="5" xfId="0" applyNumberFormat="1" applyBorder="1"/>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254668</xdr:colOff>
      <xdr:row>0</xdr:row>
      <xdr:rowOff>129540</xdr:rowOff>
    </xdr:from>
    <xdr:to>
      <xdr:col>3</xdr:col>
      <xdr:colOff>1207168</xdr:colOff>
      <xdr:row>5</xdr:row>
      <xdr:rowOff>53340</xdr:rowOff>
    </xdr:to>
    <xdr:pic>
      <xdr:nvPicPr>
        <xdr:cNvPr id="3" name="Afbeelding 2">
          <a:extLst>
            <a:ext uri="{FF2B5EF4-FFF2-40B4-BE49-F238E27FC236}">
              <a16:creationId xmlns:a16="http://schemas.microsoft.com/office/drawing/2014/main" id="{ADA329A7-12EC-203B-72CE-BF285608FA79}"/>
            </a:ext>
          </a:extLst>
        </xdr:cNvPr>
        <xdr:cNvPicPr>
          <a:picLocks noChangeAspect="1"/>
        </xdr:cNvPicPr>
      </xdr:nvPicPr>
      <xdr:blipFill>
        <a:blip xmlns:r="http://schemas.openxmlformats.org/officeDocument/2006/relationships" r:embed="rId1"/>
        <a:stretch>
          <a:fillRect/>
        </a:stretch>
      </xdr:blipFill>
      <xdr:spPr>
        <a:xfrm>
          <a:off x="9840628" y="129540"/>
          <a:ext cx="952500" cy="9525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6"/>
  <sheetViews>
    <sheetView tabSelected="1" view="pageBreakPreview" zoomScaleNormal="100" zoomScaleSheetLayoutView="100" zoomScalePageLayoutView="75" workbookViewId="0"/>
  </sheetViews>
  <sheetFormatPr defaultRowHeight="14.4" x14ac:dyDescent="0.3"/>
  <cols>
    <col min="1" max="1" width="88.109375" customWidth="1"/>
    <col min="2" max="2" width="39.33203125" customWidth="1"/>
    <col min="3" max="3" width="19.5546875" customWidth="1"/>
    <col min="4" max="4" width="23.33203125" customWidth="1"/>
  </cols>
  <sheetData>
    <row r="1" spans="1:4" ht="23.4" x14ac:dyDescent="0.45">
      <c r="A1" s="42" t="s">
        <v>0</v>
      </c>
    </row>
    <row r="2" spans="1:4" x14ac:dyDescent="0.3">
      <c r="A2" s="5" t="s">
        <v>35</v>
      </c>
    </row>
    <row r="7" spans="1:4" x14ac:dyDescent="0.3">
      <c r="B7" s="47" t="s">
        <v>1</v>
      </c>
      <c r="C7" s="47"/>
      <c r="D7" s="47"/>
    </row>
    <row r="8" spans="1:4" x14ac:dyDescent="0.3">
      <c r="A8" t="s">
        <v>2</v>
      </c>
    </row>
    <row r="9" spans="1:4" ht="28.8" x14ac:dyDescent="0.3">
      <c r="A9" s="13" t="s">
        <v>3</v>
      </c>
      <c r="B9" s="1" t="s">
        <v>4</v>
      </c>
      <c r="C9" s="1" t="s">
        <v>5</v>
      </c>
      <c r="D9" s="14" t="s">
        <v>34</v>
      </c>
    </row>
    <row r="10" spans="1:4" x14ac:dyDescent="0.3">
      <c r="A10" s="15" t="s">
        <v>36</v>
      </c>
      <c r="B10" s="4"/>
      <c r="C10" s="4">
        <v>0</v>
      </c>
      <c r="D10" s="16">
        <f>C10</f>
        <v>0</v>
      </c>
    </row>
    <row r="11" spans="1:4" x14ac:dyDescent="0.3">
      <c r="A11" s="15" t="s">
        <v>7</v>
      </c>
      <c r="B11" s="4"/>
      <c r="C11" s="4">
        <v>0</v>
      </c>
      <c r="D11" s="16">
        <f>C11</f>
        <v>0</v>
      </c>
    </row>
    <row r="12" spans="1:4" ht="15" thickBot="1" x14ac:dyDescent="0.35">
      <c r="A12" s="38" t="s">
        <v>8</v>
      </c>
      <c r="B12" s="39"/>
      <c r="C12" s="40"/>
      <c r="D12" s="41">
        <f>SUM(D10:D11)</f>
        <v>0</v>
      </c>
    </row>
    <row r="13" spans="1:4" x14ac:dyDescent="0.3">
      <c r="A13" s="19" t="s">
        <v>9</v>
      </c>
      <c r="D13" s="20"/>
    </row>
    <row r="14" spans="1:4" x14ac:dyDescent="0.3">
      <c r="A14" s="19"/>
      <c r="D14" s="20"/>
    </row>
    <row r="15" spans="1:4" ht="28.8" x14ac:dyDescent="0.3">
      <c r="A15" s="21" t="s">
        <v>10</v>
      </c>
      <c r="B15" s="1" t="s">
        <v>11</v>
      </c>
      <c r="C15" s="1" t="s">
        <v>12</v>
      </c>
      <c r="D15" s="14" t="s">
        <v>6</v>
      </c>
    </row>
    <row r="16" spans="1:4" ht="28.8" x14ac:dyDescent="0.3">
      <c r="A16" s="22" t="s">
        <v>37</v>
      </c>
      <c r="B16" s="48"/>
      <c r="C16" s="49"/>
      <c r="D16" s="50"/>
    </row>
    <row r="17" spans="1:4" x14ac:dyDescent="0.3">
      <c r="A17" s="4"/>
      <c r="B17" s="43"/>
      <c r="C17" s="4">
        <v>0</v>
      </c>
      <c r="D17" s="23">
        <f>B17*C17</f>
        <v>0</v>
      </c>
    </row>
    <row r="18" spans="1:4" x14ac:dyDescent="0.3">
      <c r="A18" s="4"/>
      <c r="B18" s="43"/>
      <c r="C18" s="4">
        <v>0</v>
      </c>
      <c r="D18" s="23">
        <f>B18*C18</f>
        <v>0</v>
      </c>
    </row>
    <row r="19" spans="1:4" x14ac:dyDescent="0.3">
      <c r="A19" s="4"/>
      <c r="B19" s="43"/>
      <c r="C19" s="4">
        <v>0</v>
      </c>
      <c r="D19" s="23">
        <f>B19*C19</f>
        <v>0</v>
      </c>
    </row>
    <row r="20" spans="1:4" x14ac:dyDescent="0.3">
      <c r="A20" s="4"/>
      <c r="B20" s="43"/>
      <c r="C20" s="4">
        <v>0</v>
      </c>
      <c r="D20" s="23">
        <f>B20*C20</f>
        <v>0</v>
      </c>
    </row>
    <row r="21" spans="1:4" x14ac:dyDescent="0.3">
      <c r="A21" s="4"/>
      <c r="B21" s="43"/>
      <c r="C21" s="4">
        <v>0</v>
      </c>
      <c r="D21" s="23">
        <f>B21*C21</f>
        <v>0</v>
      </c>
    </row>
    <row r="22" spans="1:4" ht="31.8" customHeight="1" x14ac:dyDescent="0.3">
      <c r="A22" s="13" t="s">
        <v>41</v>
      </c>
      <c r="B22" s="1" t="s">
        <v>13</v>
      </c>
      <c r="C22" s="1" t="s">
        <v>12</v>
      </c>
      <c r="D22" s="14" t="s">
        <v>6</v>
      </c>
    </row>
    <row r="23" spans="1:4" ht="63" customHeight="1" x14ac:dyDescent="0.3">
      <c r="A23" s="22" t="s">
        <v>31</v>
      </c>
      <c r="B23" s="43">
        <v>0</v>
      </c>
      <c r="C23" s="4">
        <v>0</v>
      </c>
      <c r="D23" s="23">
        <f>C23*B23</f>
        <v>0</v>
      </c>
    </row>
    <row r="24" spans="1:4" ht="28.8" x14ac:dyDescent="0.3">
      <c r="A24" s="13" t="s">
        <v>38</v>
      </c>
      <c r="B24" s="1" t="s">
        <v>13</v>
      </c>
      <c r="C24" s="1" t="s">
        <v>12</v>
      </c>
      <c r="D24" s="14" t="s">
        <v>6</v>
      </c>
    </row>
    <row r="25" spans="1:4" x14ac:dyDescent="0.3">
      <c r="A25" s="4"/>
      <c r="B25" s="43">
        <v>0</v>
      </c>
      <c r="C25" s="4">
        <v>0</v>
      </c>
      <c r="D25" s="23">
        <f>C25*B25</f>
        <v>0</v>
      </c>
    </row>
    <row r="26" spans="1:4" x14ac:dyDescent="0.3">
      <c r="A26" s="4"/>
      <c r="B26" s="43">
        <v>0</v>
      </c>
      <c r="C26" s="4">
        <v>0</v>
      </c>
      <c r="D26" s="23">
        <f t="shared" ref="D26" si="0">C26*B26</f>
        <v>0</v>
      </c>
    </row>
    <row r="27" spans="1:4" ht="90" customHeight="1" x14ac:dyDescent="0.3">
      <c r="A27" s="9" t="s">
        <v>32</v>
      </c>
      <c r="B27" s="10"/>
      <c r="C27" s="10"/>
      <c r="D27" s="8"/>
    </row>
    <row r="28" spans="1:4" ht="28.8" x14ac:dyDescent="0.3">
      <c r="A28" s="24"/>
      <c r="B28" s="12" t="s">
        <v>30</v>
      </c>
      <c r="C28" s="12" t="s">
        <v>14</v>
      </c>
      <c r="D28" s="14" t="s">
        <v>15</v>
      </c>
    </row>
    <row r="29" spans="1:4" ht="14.25" customHeight="1" x14ac:dyDescent="0.3">
      <c r="A29" s="26" t="s">
        <v>39</v>
      </c>
      <c r="B29" s="37"/>
      <c r="C29" s="11"/>
      <c r="D29" s="11"/>
    </row>
    <row r="30" spans="1:4" x14ac:dyDescent="0.3">
      <c r="A30" s="6"/>
      <c r="B30" s="6">
        <v>0</v>
      </c>
      <c r="C30" s="4">
        <v>0</v>
      </c>
      <c r="D30" s="25">
        <f t="shared" ref="D30:D32" si="1">-C30*B30</f>
        <v>0</v>
      </c>
    </row>
    <row r="31" spans="1:4" x14ac:dyDescent="0.3">
      <c r="A31" s="6"/>
      <c r="B31" s="6">
        <v>0</v>
      </c>
      <c r="C31" s="4">
        <v>0</v>
      </c>
      <c r="D31" s="25">
        <f t="shared" ref="D31" si="2">-C31*B31</f>
        <v>0</v>
      </c>
    </row>
    <row r="32" spans="1:4" x14ac:dyDescent="0.3">
      <c r="A32" s="6"/>
      <c r="B32" s="6">
        <v>0</v>
      </c>
      <c r="C32" s="4">
        <v>0</v>
      </c>
      <c r="D32" s="25">
        <f t="shared" si="1"/>
        <v>0</v>
      </c>
    </row>
    <row r="33" spans="1:4" ht="15" thickBot="1" x14ac:dyDescent="0.35">
      <c r="A33" s="38" t="s">
        <v>16</v>
      </c>
      <c r="B33" s="39"/>
      <c r="C33" s="40"/>
      <c r="D33" s="41">
        <f>SUM(D17:D32)</f>
        <v>0</v>
      </c>
    </row>
    <row r="34" spans="1:4" ht="28.8" x14ac:dyDescent="0.3">
      <c r="A34" s="21" t="s">
        <v>17</v>
      </c>
      <c r="B34" s="1" t="s">
        <v>42</v>
      </c>
      <c r="C34" s="1" t="s">
        <v>18</v>
      </c>
      <c r="D34" s="14" t="s">
        <v>6</v>
      </c>
    </row>
    <row r="35" spans="1:4" x14ac:dyDescent="0.3">
      <c r="A35" s="22" t="s">
        <v>19</v>
      </c>
      <c r="B35" s="51">
        <v>2</v>
      </c>
      <c r="C35" s="4">
        <v>0</v>
      </c>
      <c r="D35" s="23">
        <f>C35*B35</f>
        <v>0</v>
      </c>
    </row>
    <row r="36" spans="1:4" x14ac:dyDescent="0.3">
      <c r="A36" s="22" t="s">
        <v>20</v>
      </c>
      <c r="B36" s="51">
        <v>8</v>
      </c>
      <c r="C36" s="4">
        <v>0</v>
      </c>
      <c r="D36" s="23">
        <f t="shared" ref="D36:D37" si="3">C36*B36</f>
        <v>0</v>
      </c>
    </row>
    <row r="37" spans="1:4" x14ac:dyDescent="0.3">
      <c r="A37" s="22" t="s">
        <v>21</v>
      </c>
      <c r="B37" s="51">
        <v>5</v>
      </c>
      <c r="C37" s="4">
        <v>0</v>
      </c>
      <c r="D37" s="23">
        <f t="shared" si="3"/>
        <v>0</v>
      </c>
    </row>
    <row r="38" spans="1:4" x14ac:dyDescent="0.3">
      <c r="A38" s="22" t="s">
        <v>9</v>
      </c>
      <c r="B38" s="7"/>
      <c r="C38" s="7"/>
      <c r="D38" s="7"/>
    </row>
    <row r="39" spans="1:4" ht="15" thickBot="1" x14ac:dyDescent="0.35">
      <c r="A39" s="38" t="s">
        <v>43</v>
      </c>
      <c r="B39" s="39" t="s">
        <v>22</v>
      </c>
      <c r="C39" s="40">
        <f>AVERAGE(D35:D37)</f>
        <v>0</v>
      </c>
      <c r="D39" s="41">
        <f>SUM(D35:D38)</f>
        <v>0</v>
      </c>
    </row>
    <row r="40" spans="1:4" x14ac:dyDescent="0.3">
      <c r="A40" s="19"/>
      <c r="D40" s="20"/>
    </row>
    <row r="41" spans="1:4" ht="28.8" x14ac:dyDescent="0.3">
      <c r="A41" s="21" t="s">
        <v>40</v>
      </c>
      <c r="B41" s="1"/>
      <c r="C41" s="1" t="s">
        <v>12</v>
      </c>
      <c r="D41" s="14" t="s">
        <v>6</v>
      </c>
    </row>
    <row r="42" spans="1:4" x14ac:dyDescent="0.3">
      <c r="A42" s="4"/>
      <c r="B42" s="7"/>
      <c r="C42" s="4">
        <v>0</v>
      </c>
      <c r="D42" s="16">
        <f>C42</f>
        <v>0</v>
      </c>
    </row>
    <row r="43" spans="1:4" x14ac:dyDescent="0.3">
      <c r="A43" s="4"/>
      <c r="B43" s="7"/>
      <c r="C43" s="4">
        <v>0</v>
      </c>
      <c r="D43" s="16">
        <f>C43</f>
        <v>0</v>
      </c>
    </row>
    <row r="44" spans="1:4" x14ac:dyDescent="0.3">
      <c r="A44" s="4"/>
      <c r="B44" s="7"/>
      <c r="C44" s="4">
        <v>0</v>
      </c>
      <c r="D44" s="16">
        <f>C44</f>
        <v>0</v>
      </c>
    </row>
    <row r="45" spans="1:4" ht="15" thickBot="1" x14ac:dyDescent="0.35">
      <c r="A45" s="38" t="s">
        <v>23</v>
      </c>
      <c r="B45" s="39"/>
      <c r="C45" s="40"/>
      <c r="D45" s="41">
        <f>SUM(D42:D44)</f>
        <v>0</v>
      </c>
    </row>
    <row r="46" spans="1:4" x14ac:dyDescent="0.3">
      <c r="A46" s="27" t="s">
        <v>24</v>
      </c>
      <c r="B46" s="7"/>
      <c r="C46" s="7"/>
      <c r="D46" s="7"/>
    </row>
    <row r="47" spans="1:4" x14ac:dyDescent="0.3">
      <c r="A47" s="15"/>
      <c r="B47" s="7"/>
      <c r="C47" s="7"/>
      <c r="D47" s="7"/>
    </row>
    <row r="48" spans="1:4" x14ac:dyDescent="0.3">
      <c r="A48" s="17" t="s">
        <v>33</v>
      </c>
      <c r="B48" s="2"/>
      <c r="C48" s="3"/>
      <c r="D48" s="18">
        <f>SUM(D45+D39+D33*12)+D12</f>
        <v>0</v>
      </c>
    </row>
    <row r="49" spans="1:4" ht="11.25" customHeight="1" x14ac:dyDescent="0.3">
      <c r="A49" s="15"/>
      <c r="B49" s="7"/>
      <c r="C49" s="7"/>
      <c r="D49" s="7"/>
    </row>
    <row r="50" spans="1:4" ht="6" customHeight="1" x14ac:dyDescent="0.3">
      <c r="A50" s="28"/>
      <c r="B50" s="29"/>
      <c r="C50" s="30"/>
      <c r="D50" s="31"/>
    </row>
    <row r="51" spans="1:4" x14ac:dyDescent="0.3">
      <c r="A51" s="36" t="s">
        <v>25</v>
      </c>
      <c r="D51" s="20"/>
    </row>
    <row r="52" spans="1:4" x14ac:dyDescent="0.3">
      <c r="A52" s="19" t="s">
        <v>26</v>
      </c>
      <c r="B52" s="44"/>
      <c r="C52" s="45"/>
      <c r="D52" s="46"/>
    </row>
    <row r="53" spans="1:4" ht="35.25" customHeight="1" x14ac:dyDescent="0.3">
      <c r="A53" s="19" t="s">
        <v>27</v>
      </c>
      <c r="B53" s="44"/>
      <c r="C53" s="45"/>
      <c r="D53" s="46"/>
    </row>
    <row r="54" spans="1:4" x14ac:dyDescent="0.3">
      <c r="A54" s="19" t="s">
        <v>28</v>
      </c>
      <c r="B54" s="44"/>
      <c r="C54" s="45"/>
      <c r="D54" s="46"/>
    </row>
    <row r="55" spans="1:4" x14ac:dyDescent="0.3">
      <c r="A55" s="19" t="s">
        <v>29</v>
      </c>
      <c r="B55" s="44"/>
      <c r="C55" s="45"/>
      <c r="D55" s="46"/>
    </row>
    <row r="56" spans="1:4" x14ac:dyDescent="0.3">
      <c r="A56" s="32"/>
      <c r="B56" s="33"/>
      <c r="C56" s="34"/>
      <c r="D56" s="35"/>
    </row>
  </sheetData>
  <mergeCells count="6">
    <mergeCell ref="B52:D52"/>
    <mergeCell ref="B54:D54"/>
    <mergeCell ref="B55:D55"/>
    <mergeCell ref="B53:D53"/>
    <mergeCell ref="B7:D7"/>
    <mergeCell ref="B16:D16"/>
  </mergeCells>
  <pageMargins left="0.70866141732283472" right="0.70866141732283472" top="0.74803149606299213" bottom="0.74803149606299213" header="0.31496062992125984" footer="0.31496062992125984"/>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37E17BB8-76B5-4976-93D3-024366D58E93}">
  <ds:schemaRefs>
    <ds:schemaRef ds:uri="http://schemas.microsoft.com/sharepoint/v3/contenttype/forms"/>
  </ds:schemaRefs>
</ds:datastoreItem>
</file>

<file path=customXml/itemProps3.xml><?xml version="1.0" encoding="utf-8"?>
<ds:datastoreItem xmlns:ds="http://schemas.openxmlformats.org/officeDocument/2006/customXml" ds:itemID="{CF415C11-F991-4BB0-BEF3-075EBF89C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Willem Maassen van den Brink</cp:lastModifiedBy>
  <cp:revision/>
  <dcterms:created xsi:type="dcterms:W3CDTF">2011-10-24T13:49:36Z</dcterms:created>
  <dcterms:modified xsi:type="dcterms:W3CDTF">2022-10-13T11:24:38Z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