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K:\IFO-Inkoop\2. Aanbestedingen\Lopende.aanbest\P22-142 Schoonmaak\4. aanbestedingsfase\Definitief voor publicatie\"/>
    </mc:Choice>
  </mc:AlternateContent>
  <xr:revisionPtr revIDLastSave="0" documentId="13_ncr:1_{288A8326-A0FC-4797-885F-F10FC7D6F177}" xr6:coauthVersionLast="47" xr6:coauthVersionMax="47" xr10:uidLastSave="{00000000-0000-0000-0000-000000000000}"/>
  <bookViews>
    <workbookView xWindow="29610" yWindow="-120" windowWidth="28110" windowHeight="16440" xr2:uid="{00000000-000D-0000-FFFF-FFFF00000000}"/>
  </bookViews>
  <sheets>
    <sheet name="Ontmoetingskantoren " sheetId="1" r:id="rId1"/>
    <sheet name="Bezettingsgraad" sheetId="2"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2" l="1"/>
  <c r="G16" i="2"/>
  <c r="G14" i="2"/>
  <c r="G13" i="2"/>
  <c r="G12" i="2"/>
  <c r="G8" i="2"/>
  <c r="G7" i="2"/>
  <c r="G5" i="2"/>
  <c r="G4" i="2"/>
  <c r="G3" i="2"/>
</calcChain>
</file>

<file path=xl/sharedStrings.xml><?xml version="1.0" encoding="utf-8"?>
<sst xmlns="http://schemas.openxmlformats.org/spreadsheetml/2006/main" count="428" uniqueCount="127">
  <si>
    <t>Adres</t>
  </si>
  <si>
    <t>Functie gebouw/omschrijving</t>
  </si>
  <si>
    <t>Ja</t>
  </si>
  <si>
    <t>Glasbewassing (binnen)</t>
  </si>
  <si>
    <t>Glasbewassing (buiten)</t>
  </si>
  <si>
    <t>Aanvullen sanitaire middelen</t>
  </si>
  <si>
    <t>Openingstijden</t>
  </si>
  <si>
    <t xml:space="preserve">Openstelling (dagen per jaar) </t>
  </si>
  <si>
    <t>Maandag</t>
  </si>
  <si>
    <t>Dinsdag</t>
  </si>
  <si>
    <t>Woensdag</t>
  </si>
  <si>
    <t>Donderdag</t>
  </si>
  <si>
    <t>Vrijdag</t>
  </si>
  <si>
    <t>Zaterdag</t>
  </si>
  <si>
    <t>Zondag</t>
  </si>
  <si>
    <t>Landelijke feestdagen</t>
  </si>
  <si>
    <t>Opmerkingen</t>
  </si>
  <si>
    <t>Onderdeel aanneemsom</t>
  </si>
  <si>
    <t>Nee</t>
  </si>
  <si>
    <t>Buitenentree / schoonloopmatten</t>
  </si>
  <si>
    <t>nvt</t>
  </si>
  <si>
    <t>Sanitaire ruimten</t>
  </si>
  <si>
    <t>Verkeersruimten</t>
  </si>
  <si>
    <t xml:space="preserve"> </t>
  </si>
  <si>
    <t>Tilburg</t>
  </si>
  <si>
    <t>Amsterdam</t>
  </si>
  <si>
    <t>Deventer</t>
  </si>
  <si>
    <t>Schiedam</t>
  </si>
  <si>
    <t>Groningen</t>
  </si>
  <si>
    <t>Hart Van Brabantlaan 16</t>
  </si>
  <si>
    <t>Binnensingel 3</t>
  </si>
  <si>
    <t>Leonard Springerlaan 23</t>
  </si>
  <si>
    <t>Naritaweg 221</t>
  </si>
  <si>
    <t>In geval van ziekte of verlof van de facilitair medewerker kan Opdrachtnemer worden gevraagd om op regiebasis aanvullende werkzaamheden over te nemen van de facilitair medewerker.</t>
  </si>
  <si>
    <t>Op regiebasis</t>
  </si>
  <si>
    <t xml:space="preserve">Op regiebasis </t>
  </si>
  <si>
    <t>Onder toezicht</t>
  </si>
  <si>
    <t>Brédyk 30</t>
  </si>
  <si>
    <t>Papier en karton afvoeren</t>
  </si>
  <si>
    <t>Koelkasten binnenkant reinigen</t>
  </si>
  <si>
    <t>Magnetrons binnenkant reinigen</t>
  </si>
  <si>
    <t>Sanitaire ruimten (incl. toilet, douche)</t>
  </si>
  <si>
    <t>Overschieseweg 310</t>
  </si>
  <si>
    <t xml:space="preserve">Leeuwarden </t>
  </si>
  <si>
    <t>7.00 - 18.00 uur</t>
  </si>
  <si>
    <t>tussen 16.30 uur en 19.00 uur</t>
  </si>
  <si>
    <t>7.00 - 19.00 uur</t>
  </si>
  <si>
    <t>Elektrisch apparatuur NEN3140 keuring</t>
  </si>
  <si>
    <t>7.15 - 18.00</t>
  </si>
  <si>
    <t>3 x per jaar</t>
  </si>
  <si>
    <t>Ontmoetingskantoor</t>
  </si>
  <si>
    <t>Postcode</t>
  </si>
  <si>
    <t>Nee (via verhuurder)</t>
  </si>
  <si>
    <t>tussen 7.00 en 9.30 uur</t>
  </si>
  <si>
    <t xml:space="preserve">Bedrijfsafval afvoeren </t>
  </si>
  <si>
    <t>N.v.t.</t>
  </si>
  <si>
    <t>Eens per kwartaal een overleg met de regiomanager</t>
  </si>
  <si>
    <t>5038 JL</t>
  </si>
  <si>
    <t>1043 CB</t>
  </si>
  <si>
    <t>7411 PL</t>
  </si>
  <si>
    <t>3112 NB</t>
  </si>
  <si>
    <t xml:space="preserve">9727 KB </t>
  </si>
  <si>
    <t>8912 CD</t>
  </si>
  <si>
    <t>tussen 7.00 en 9.00 uur</t>
  </si>
  <si>
    <t>gesloten</t>
  </si>
  <si>
    <t>Bedrijfsmiddelen met een defect mogen niet worden ingezet</t>
  </si>
  <si>
    <t>Kantoorruimte</t>
  </si>
  <si>
    <t>Kantooruimten</t>
  </si>
  <si>
    <t>Kantoorruimten</t>
  </si>
  <si>
    <t>Toegangsdeuren / toegangverschaffing</t>
  </si>
  <si>
    <t xml:space="preserve">nvt </t>
  </si>
  <si>
    <t>tussen 16.00 uur en 18.00 uur</t>
  </si>
  <si>
    <t>Tijdsblok schoonmaak (tijd waarbinnen schoongemaakt kan worden)</t>
  </si>
  <si>
    <t>ARBO - NEN veiligheid</t>
  </si>
  <si>
    <t>ARBO - NEN veiligheidkeuring</t>
  </si>
  <si>
    <t xml:space="preserve">Kwartaal- o.a. financieel overleg </t>
  </si>
  <si>
    <t>Glasbewassing (tijd waarbinnen de glasbewassing kan plaats vinden)</t>
  </si>
  <si>
    <t>tussen 09:00 uur en 15:30 uur</t>
  </si>
  <si>
    <t>Huismeestertaken (hierbij kan gedacht worden aan bijvoorbeeld koffiemachines reinigen, vullen en uitruimen vaatwasser, bijvullen papiervoorraad.)</t>
  </si>
  <si>
    <t>Magnetrons</t>
  </si>
  <si>
    <t> 2</t>
  </si>
  <si>
    <t> 1</t>
  </si>
  <si>
    <t>1 </t>
  </si>
  <si>
    <t xml:space="preserve">Deventer </t>
  </si>
  <si>
    <t xml:space="preserve">Schiedam </t>
  </si>
  <si>
    <t>Koelkasten</t>
  </si>
  <si>
    <t xml:space="preserve">Tilburg </t>
  </si>
  <si>
    <t>Locatie/ dienst zie regel 46 en 47</t>
  </si>
  <si>
    <t>Bezettingsgraad per type werkplek 2022</t>
  </si>
  <si>
    <t>Functioneel</t>
  </si>
  <si>
    <t>Flexwerkplek</t>
  </si>
  <si>
    <t>Aanlandwerkplek</t>
  </si>
  <si>
    <t>concentratie</t>
  </si>
  <si>
    <t>wp</t>
  </si>
  <si>
    <t>gemiddelde percentage</t>
  </si>
  <si>
    <t>aantal werkplekken per type werkplek</t>
  </si>
  <si>
    <t>Totaal</t>
  </si>
  <si>
    <t>dit zijn de huidige aantallen van Deventer en dus niet na afstoting</t>
  </si>
  <si>
    <t>Bezettingsgraad van de vergaderruimtes</t>
  </si>
  <si>
    <t>Vergaderruimte</t>
  </si>
  <si>
    <t>Gemiddelde</t>
  </si>
  <si>
    <t>Bezettingspercentage</t>
  </si>
  <si>
    <t>Grevelingen</t>
  </si>
  <si>
    <t>Biesboschzaal (14 pers)</t>
  </si>
  <si>
    <t>Hollands Duin</t>
  </si>
  <si>
    <t>Mastbos (4 pers)</t>
  </si>
  <si>
    <t>Ijsselmonde</t>
  </si>
  <si>
    <t>Schouwen Duiveland ( 6 pers)</t>
  </si>
  <si>
    <t>Koekamp</t>
  </si>
  <si>
    <t>Rottemeren</t>
  </si>
  <si>
    <t>Voorne Putten</t>
  </si>
  <si>
    <t>Park (4 pers)</t>
  </si>
  <si>
    <t>Kootwijkerzand (8 pers)</t>
  </si>
  <si>
    <t>Bos (4 pers)</t>
  </si>
  <si>
    <t>Weerribben (4 pers)</t>
  </si>
  <si>
    <t>Duin (4 pers)</t>
  </si>
  <si>
    <t>Springendal(6 pers)</t>
  </si>
  <si>
    <t>Water (14 pers)</t>
  </si>
  <si>
    <t>Slangenburg (4 pers)</t>
  </si>
  <si>
    <t>Speulderbos (4 pers)</t>
  </si>
  <si>
    <t>Almeerderhout (6 pers)</t>
  </si>
  <si>
    <t>Oostvaardersplassen (16 pers)</t>
  </si>
  <si>
    <t>Gelderse poort (4 pers)</t>
  </si>
  <si>
    <t>Buitenplaats</t>
  </si>
  <si>
    <t>Waterland</t>
  </si>
  <si>
    <t>Leeuwarden</t>
  </si>
  <si>
    <t>geen gegevens bekend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</si>
</sst>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Agrofont"/>
      <family val="2"/>
    </font>
    <font>
      <sz val="10"/>
      <name val="Arial"/>
      <family val="2"/>
    </font>
    <font>
      <sz val="8"/>
      <color theme="1"/>
      <name val="Agrofont"/>
      <family val="2"/>
    </font>
    <font>
      <b/>
      <sz val="8"/>
      <color theme="1"/>
      <name val="Agrofont"/>
      <family val="2"/>
    </font>
    <font>
      <sz val="8"/>
      <name val="Agrofont"/>
      <family val="2"/>
    </font>
    <font>
      <b/>
      <sz val="8"/>
      <color theme="0"/>
      <name val="Agrofont"/>
      <family val="2"/>
    </font>
    <font>
      <b/>
      <sz val="8"/>
      <color rgb="FFFF0000"/>
      <name val="Agrofont"/>
      <family val="2"/>
    </font>
    <font>
      <b/>
      <sz val="8"/>
      <name val="Agrofont"/>
      <family val="2"/>
    </font>
    <font>
      <sz val="9"/>
      <color rgb="FF1F497D"/>
      <name val="Agrofont"/>
      <family val="2"/>
    </font>
    <font>
      <sz val="9"/>
      <name val="Agrofont"/>
      <family val="2"/>
    </font>
    <font>
      <b/>
      <sz val="10"/>
      <color theme="1"/>
      <name val="Agrofont"/>
      <family val="2"/>
    </font>
    <font>
      <i/>
      <sz val="9"/>
      <color rgb="FFFFFFFF"/>
      <name val="Agrofont"/>
      <family val="2"/>
    </font>
    <font>
      <i/>
      <sz val="9"/>
      <color rgb="FF4F81BD"/>
      <name val="Agrofont"/>
      <family val="2"/>
    </font>
    <font>
      <i/>
      <sz val="9"/>
      <color rgb="FF000000"/>
      <name val="Agrofont"/>
      <family val="2"/>
    </font>
    <font>
      <i/>
      <sz val="10"/>
      <color theme="1"/>
      <name val="Agrofont"/>
      <family val="2"/>
    </font>
    <font>
      <b/>
      <sz val="10"/>
      <name val="Agrofont"/>
      <family val="2"/>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4F6228"/>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53">
    <xf numFmtId="0" fontId="0" fillId="0" borderId="0" xfId="0"/>
    <xf numFmtId="0" fontId="2" fillId="0" borderId="0" xfId="0" applyFont="1"/>
    <xf numFmtId="0" fontId="3" fillId="3" borderId="1" xfId="1" applyFont="1" applyFill="1" applyBorder="1" applyAlignment="1">
      <alignment horizontal="left" vertical="top" wrapText="1"/>
    </xf>
    <xf numFmtId="0" fontId="3" fillId="3" borderId="2" xfId="1" applyFont="1" applyFill="1" applyBorder="1" applyAlignment="1">
      <alignment horizontal="left" vertical="top" wrapText="1"/>
    </xf>
    <xf numFmtId="0" fontId="4" fillId="0" borderId="4" xfId="1" applyFont="1" applyFill="1" applyBorder="1" applyAlignment="1">
      <alignment horizontal="left" vertical="top" wrapText="1"/>
    </xf>
    <xf numFmtId="0" fontId="4" fillId="0" borderId="3" xfId="1" applyFont="1" applyFill="1" applyBorder="1" applyAlignment="1">
      <alignment horizontal="left" vertical="top" wrapText="1"/>
    </xf>
    <xf numFmtId="0" fontId="4" fillId="0" borderId="5" xfId="1" applyFont="1" applyFill="1" applyBorder="1" applyAlignment="1">
      <alignment horizontal="left" vertical="top" wrapText="1"/>
    </xf>
    <xf numFmtId="0" fontId="5" fillId="3" borderId="2" xfId="1" applyFont="1" applyFill="1" applyBorder="1" applyAlignment="1">
      <alignment horizontal="left" vertical="top" wrapText="1"/>
    </xf>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left" wrapText="1"/>
    </xf>
    <xf numFmtId="0" fontId="4" fillId="2" borderId="5" xfId="1" applyFont="1" applyFill="1" applyBorder="1" applyAlignment="1">
      <alignment horizontal="left" vertical="top" wrapText="1"/>
    </xf>
    <xf numFmtId="0" fontId="6" fillId="0" borderId="5" xfId="1" applyFont="1" applyFill="1" applyBorder="1" applyAlignment="1">
      <alignment horizontal="left" vertical="top" wrapText="1"/>
    </xf>
    <xf numFmtId="0" fontId="2" fillId="3" borderId="2" xfId="1" applyFont="1" applyFill="1" applyBorder="1" applyAlignment="1">
      <alignment horizontal="left" vertical="top" wrapText="1"/>
    </xf>
    <xf numFmtId="0" fontId="4" fillId="0" borderId="1" xfId="1" applyFont="1" applyFill="1" applyBorder="1" applyAlignment="1">
      <alignment horizontal="left" vertical="top" wrapText="1"/>
    </xf>
    <xf numFmtId="0" fontId="3" fillId="3" borderId="1" xfId="0" applyFont="1" applyFill="1" applyBorder="1" applyAlignment="1">
      <alignment vertical="center"/>
    </xf>
    <xf numFmtId="0" fontId="4" fillId="0" borderId="1" xfId="0" applyFont="1" applyFill="1" applyBorder="1" applyAlignment="1">
      <alignment horizontal="left" vertical="top" wrapText="1"/>
    </xf>
    <xf numFmtId="0" fontId="4" fillId="0" borderId="6" xfId="1" applyFont="1" applyFill="1" applyBorder="1" applyAlignment="1">
      <alignment horizontal="left" vertical="top" wrapText="1"/>
    </xf>
    <xf numFmtId="0" fontId="7" fillId="3" borderId="1" xfId="0" applyFont="1" applyFill="1" applyBorder="1" applyAlignment="1">
      <alignment horizontal="left" vertical="top" wrapText="1"/>
    </xf>
    <xf numFmtId="0" fontId="4" fillId="0" borderId="0" xfId="0" applyFont="1" applyAlignment="1">
      <alignment vertical="top" wrapText="1"/>
    </xf>
    <xf numFmtId="0" fontId="8" fillId="0" borderId="0" xfId="0" applyFont="1" applyAlignment="1">
      <alignment vertical="center"/>
    </xf>
    <xf numFmtId="0" fontId="9" fillId="3" borderId="8" xfId="0" applyFont="1" applyFill="1" applyBorder="1" applyAlignment="1">
      <alignment vertical="center" wrapText="1"/>
    </xf>
    <xf numFmtId="0" fontId="9" fillId="0" borderId="10" xfId="0" applyFont="1" applyBorder="1" applyAlignment="1">
      <alignment vertical="center" wrapText="1"/>
    </xf>
    <xf numFmtId="0" fontId="9" fillId="3" borderId="8" xfId="0" applyFont="1" applyFill="1" applyBorder="1" applyAlignment="1">
      <alignment horizontal="left" vertical="top" wrapText="1"/>
    </xf>
    <xf numFmtId="0" fontId="9" fillId="0" borderId="10" xfId="0" applyFont="1" applyBorder="1" applyAlignment="1">
      <alignment horizontal="left" vertical="top"/>
    </xf>
    <xf numFmtId="0" fontId="9" fillId="3" borderId="7" xfId="0" applyFont="1" applyFill="1" applyBorder="1" applyAlignment="1">
      <alignment vertical="center" wrapText="1"/>
    </xf>
    <xf numFmtId="0" fontId="7" fillId="0" borderId="0" xfId="0" applyFont="1"/>
    <xf numFmtId="0" fontId="9" fillId="0" borderId="9" xfId="0" applyFont="1" applyBorder="1" applyAlignment="1">
      <alignment horizontal="left" vertical="top" wrapText="1"/>
    </xf>
    <xf numFmtId="9" fontId="0" fillId="0" borderId="0" xfId="0" applyNumberFormat="1"/>
    <xf numFmtId="0" fontId="10" fillId="0" borderId="0" xfId="0" applyFont="1"/>
    <xf numFmtId="0" fontId="14" fillId="0" borderId="0" xfId="0" applyFont="1"/>
    <xf numFmtId="0" fontId="0" fillId="0" borderId="1" xfId="0" applyBorder="1"/>
    <xf numFmtId="9" fontId="0" fillId="0" borderId="1" xfId="0" applyNumberFormat="1" applyBorder="1"/>
    <xf numFmtId="9" fontId="0" fillId="0" borderId="1" xfId="0" applyNumberFormat="1" applyBorder="1" applyAlignment="1">
      <alignment horizontal="center"/>
    </xf>
    <xf numFmtId="0" fontId="0" fillId="0" borderId="1" xfId="0" applyBorder="1" applyAlignment="1">
      <alignment horizontal="center"/>
    </xf>
    <xf numFmtId="0" fontId="11" fillId="5" borderId="16" xfId="0" applyFont="1" applyFill="1" applyBorder="1" applyAlignment="1">
      <alignment horizontal="center" vertical="center" wrapText="1"/>
    </xf>
    <xf numFmtId="0" fontId="12" fillId="0" borderId="15" xfId="0" applyFont="1" applyBorder="1" applyAlignment="1">
      <alignment vertical="center" wrapText="1"/>
    </xf>
    <xf numFmtId="9" fontId="12" fillId="0" borderId="16" xfId="0" applyNumberFormat="1" applyFont="1" applyBorder="1" applyAlignment="1">
      <alignment horizontal="center" vertical="center" wrapText="1"/>
    </xf>
    <xf numFmtId="0" fontId="12" fillId="0" borderId="17" xfId="0" applyFont="1" applyBorder="1" applyAlignment="1">
      <alignment vertical="center" wrapText="1"/>
    </xf>
    <xf numFmtId="9" fontId="12" fillId="0" borderId="18" xfId="0" applyNumberFormat="1" applyFont="1" applyBorder="1" applyAlignment="1">
      <alignment horizontal="center" vertical="center" wrapText="1"/>
    </xf>
    <xf numFmtId="9" fontId="13" fillId="0" borderId="16" xfId="0" applyNumberFormat="1" applyFont="1" applyBorder="1" applyAlignment="1">
      <alignment horizontal="center" vertical="center" wrapText="1"/>
    </xf>
    <xf numFmtId="9" fontId="13" fillId="0" borderId="18" xfId="0" applyNumberFormat="1" applyFont="1" applyBorder="1" applyAlignment="1">
      <alignment horizontal="center" vertical="center" wrapText="1"/>
    </xf>
    <xf numFmtId="0" fontId="11" fillId="5" borderId="15" xfId="0" applyFont="1" applyFill="1" applyBorder="1" applyAlignment="1">
      <alignment vertical="center" wrapText="1"/>
    </xf>
    <xf numFmtId="0" fontId="10" fillId="0" borderId="19" xfId="0" applyFont="1" applyBorder="1" applyAlignment="1">
      <alignment horizontal="center"/>
    </xf>
    <xf numFmtId="0" fontId="10" fillId="0" borderId="20" xfId="0" applyFont="1" applyBorder="1" applyAlignment="1">
      <alignment horizontal="center"/>
    </xf>
    <xf numFmtId="0" fontId="0" fillId="4" borderId="11" xfId="0" applyFill="1" applyBorder="1"/>
    <xf numFmtId="0" fontId="0" fillId="4" borderId="13" xfId="0" applyFill="1" applyBorder="1"/>
    <xf numFmtId="0" fontId="0" fillId="4" borderId="14" xfId="0" applyFill="1" applyBorder="1"/>
    <xf numFmtId="0" fontId="0" fillId="4" borderId="12" xfId="0" applyFill="1" applyBorder="1"/>
    <xf numFmtId="0" fontId="10" fillId="0" borderId="21" xfId="0" applyFont="1" applyBorder="1" applyAlignment="1">
      <alignment horizontal="center"/>
    </xf>
    <xf numFmtId="0" fontId="10" fillId="0" borderId="22" xfId="0" applyFont="1" applyBorder="1" applyAlignment="1">
      <alignment horizontal="center"/>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2"/>
  <sheetViews>
    <sheetView tabSelected="1" zoomScaleNormal="100" workbookViewId="0">
      <pane ySplit="1" topLeftCell="A2" activePane="bottomLeft" state="frozen"/>
      <selection pane="bottomLeft"/>
    </sheetView>
  </sheetViews>
  <sheetFormatPr defaultColWidth="27" defaultRowHeight="11.25" x14ac:dyDescent="0.2"/>
  <cols>
    <col min="1" max="1" width="53.7109375" style="1" customWidth="1"/>
    <col min="2" max="2" width="33.85546875" style="1" customWidth="1"/>
    <col min="3" max="3" width="30.85546875" style="1" customWidth="1"/>
    <col min="4" max="4" width="32.42578125" style="1" customWidth="1"/>
    <col min="5" max="5" width="33.28515625" style="1" customWidth="1"/>
    <col min="6" max="6" width="31.7109375" style="1" customWidth="1"/>
    <col min="7" max="7" width="31.85546875" style="1" customWidth="1"/>
    <col min="8" max="16384" width="27" style="1"/>
  </cols>
  <sheetData>
    <row r="1" spans="1:7" ht="14.25" customHeight="1" x14ac:dyDescent="0.2">
      <c r="A1" s="2" t="s">
        <v>50</v>
      </c>
      <c r="B1" s="2" t="s">
        <v>24</v>
      </c>
      <c r="C1" s="2" t="s">
        <v>25</v>
      </c>
      <c r="D1" s="2" t="s">
        <v>26</v>
      </c>
      <c r="E1" s="2" t="s">
        <v>27</v>
      </c>
      <c r="F1" s="2" t="s">
        <v>28</v>
      </c>
      <c r="G1" s="2" t="s">
        <v>43</v>
      </c>
    </row>
    <row r="2" spans="1:7" ht="14.25" customHeight="1" x14ac:dyDescent="0.2">
      <c r="A2" s="2" t="s">
        <v>0</v>
      </c>
      <c r="B2" s="2" t="s">
        <v>29</v>
      </c>
      <c r="C2" s="2" t="s">
        <v>32</v>
      </c>
      <c r="D2" s="2" t="s">
        <v>30</v>
      </c>
      <c r="E2" s="2" t="s">
        <v>42</v>
      </c>
      <c r="F2" s="2" t="s">
        <v>31</v>
      </c>
      <c r="G2" s="2" t="s">
        <v>37</v>
      </c>
    </row>
    <row r="3" spans="1:7" ht="14.25" customHeight="1" x14ac:dyDescent="0.2">
      <c r="A3" s="2" t="s">
        <v>51</v>
      </c>
      <c r="B3" s="3" t="s">
        <v>57</v>
      </c>
      <c r="C3" s="3" t="s">
        <v>58</v>
      </c>
      <c r="D3" s="3" t="s">
        <v>59</v>
      </c>
      <c r="E3" s="3" t="s">
        <v>60</v>
      </c>
      <c r="F3" s="3" t="s">
        <v>61</v>
      </c>
      <c r="G3" s="3" t="s">
        <v>62</v>
      </c>
    </row>
    <row r="4" spans="1:7" ht="14.25" customHeight="1" x14ac:dyDescent="0.2">
      <c r="A4" s="14" t="s">
        <v>1</v>
      </c>
      <c r="B4" s="5" t="s">
        <v>21</v>
      </c>
      <c r="C4" s="5" t="s">
        <v>20</v>
      </c>
      <c r="D4" s="5" t="s">
        <v>21</v>
      </c>
      <c r="E4" s="5" t="s">
        <v>21</v>
      </c>
      <c r="F4" s="5" t="s">
        <v>20</v>
      </c>
      <c r="G4" s="5" t="s">
        <v>20</v>
      </c>
    </row>
    <row r="5" spans="1:7" ht="14.25" customHeight="1" x14ac:dyDescent="0.2">
      <c r="A5" s="14" t="s">
        <v>1</v>
      </c>
      <c r="B5" s="4" t="s">
        <v>22</v>
      </c>
      <c r="C5" s="4" t="s">
        <v>22</v>
      </c>
      <c r="D5" s="4" t="s">
        <v>22</v>
      </c>
      <c r="E5" s="4" t="s">
        <v>22</v>
      </c>
      <c r="F5" s="4" t="s">
        <v>22</v>
      </c>
      <c r="G5" s="4" t="s">
        <v>22</v>
      </c>
    </row>
    <row r="6" spans="1:7" ht="14.25" customHeight="1" x14ac:dyDescent="0.2">
      <c r="A6" s="14" t="s">
        <v>1</v>
      </c>
      <c r="B6" s="4" t="s">
        <v>67</v>
      </c>
      <c r="C6" s="4" t="s">
        <v>68</v>
      </c>
      <c r="D6" s="4" t="s">
        <v>68</v>
      </c>
      <c r="E6" s="4" t="s">
        <v>68</v>
      </c>
      <c r="F6" s="4" t="s">
        <v>68</v>
      </c>
      <c r="G6" s="4" t="s">
        <v>68</v>
      </c>
    </row>
    <row r="7" spans="1:7" ht="14.25" customHeight="1" x14ac:dyDescent="0.2">
      <c r="A7" s="14" t="s">
        <v>3</v>
      </c>
      <c r="B7" s="6" t="s">
        <v>49</v>
      </c>
      <c r="C7" s="6" t="s">
        <v>49</v>
      </c>
      <c r="D7" s="6" t="s">
        <v>49</v>
      </c>
      <c r="E7" s="6" t="s">
        <v>49</v>
      </c>
      <c r="F7" s="6" t="s">
        <v>49</v>
      </c>
      <c r="G7" s="6" t="s">
        <v>49</v>
      </c>
    </row>
    <row r="8" spans="1:7" ht="14.25" customHeight="1" x14ac:dyDescent="0.2">
      <c r="A8" s="14" t="s">
        <v>4</v>
      </c>
      <c r="B8" s="6" t="s">
        <v>20</v>
      </c>
      <c r="C8" s="6" t="s">
        <v>20</v>
      </c>
      <c r="D8" s="6" t="s">
        <v>20</v>
      </c>
      <c r="E8" s="6" t="s">
        <v>20</v>
      </c>
      <c r="F8" s="6" t="s">
        <v>20</v>
      </c>
      <c r="G8" s="6" t="s">
        <v>49</v>
      </c>
    </row>
    <row r="9" spans="1:7" ht="14.25" customHeight="1" x14ac:dyDescent="0.2">
      <c r="A9" s="14" t="s">
        <v>5</v>
      </c>
      <c r="B9" s="6" t="s">
        <v>2</v>
      </c>
      <c r="C9" s="6" t="s">
        <v>52</v>
      </c>
      <c r="D9" s="6" t="s">
        <v>2</v>
      </c>
      <c r="E9" s="6" t="s">
        <v>2</v>
      </c>
      <c r="F9" s="6" t="s">
        <v>2</v>
      </c>
      <c r="G9" s="6" t="s">
        <v>2</v>
      </c>
    </row>
    <row r="10" spans="1:7" ht="14.25" customHeight="1" x14ac:dyDescent="0.2">
      <c r="A10" s="2" t="s">
        <v>6</v>
      </c>
      <c r="B10" s="7"/>
      <c r="C10" s="7"/>
      <c r="D10" s="7"/>
      <c r="E10" s="7"/>
      <c r="F10" s="7"/>
      <c r="G10" s="7"/>
    </row>
    <row r="11" spans="1:7" ht="14.25" customHeight="1" x14ac:dyDescent="0.2">
      <c r="A11" s="14" t="s">
        <v>7</v>
      </c>
      <c r="B11" s="12">
        <v>200</v>
      </c>
      <c r="C11" s="12">
        <v>200</v>
      </c>
      <c r="D11" s="6">
        <v>255</v>
      </c>
      <c r="E11" s="6">
        <v>255</v>
      </c>
      <c r="F11" s="12">
        <v>200</v>
      </c>
      <c r="G11" s="6">
        <v>255</v>
      </c>
    </row>
    <row r="12" spans="1:7" ht="14.25" customHeight="1" x14ac:dyDescent="0.2">
      <c r="A12" s="14" t="s">
        <v>8</v>
      </c>
      <c r="B12" s="6" t="s">
        <v>46</v>
      </c>
      <c r="C12" s="6" t="s">
        <v>44</v>
      </c>
      <c r="D12" s="6" t="s">
        <v>48</v>
      </c>
      <c r="E12" s="6" t="s">
        <v>46</v>
      </c>
      <c r="F12" s="6" t="s">
        <v>46</v>
      </c>
      <c r="G12" s="6" t="s">
        <v>44</v>
      </c>
    </row>
    <row r="13" spans="1:7" ht="14.25" customHeight="1" x14ac:dyDescent="0.2">
      <c r="A13" s="14" t="s">
        <v>9</v>
      </c>
      <c r="B13" s="6" t="s">
        <v>46</v>
      </c>
      <c r="C13" s="6" t="s">
        <v>44</v>
      </c>
      <c r="D13" s="6" t="s">
        <v>48</v>
      </c>
      <c r="E13" s="6" t="s">
        <v>46</v>
      </c>
      <c r="F13" s="6" t="s">
        <v>46</v>
      </c>
      <c r="G13" s="6" t="s">
        <v>44</v>
      </c>
    </row>
    <row r="14" spans="1:7" ht="14.25" customHeight="1" x14ac:dyDescent="0.2">
      <c r="A14" s="14" t="s">
        <v>10</v>
      </c>
      <c r="B14" s="6" t="s">
        <v>46</v>
      </c>
      <c r="C14" s="6" t="s">
        <v>44</v>
      </c>
      <c r="D14" s="6" t="s">
        <v>48</v>
      </c>
      <c r="E14" s="6" t="s">
        <v>46</v>
      </c>
      <c r="F14" s="6" t="s">
        <v>46</v>
      </c>
      <c r="G14" s="6" t="s">
        <v>44</v>
      </c>
    </row>
    <row r="15" spans="1:7" ht="14.25" customHeight="1" x14ac:dyDescent="0.2">
      <c r="A15" s="14" t="s">
        <v>11</v>
      </c>
      <c r="B15" s="6" t="s">
        <v>46</v>
      </c>
      <c r="C15" s="6" t="s">
        <v>44</v>
      </c>
      <c r="D15" s="6" t="s">
        <v>48</v>
      </c>
      <c r="E15" s="6" t="s">
        <v>46</v>
      </c>
      <c r="F15" s="6" t="s">
        <v>46</v>
      </c>
      <c r="G15" s="6" t="s">
        <v>44</v>
      </c>
    </row>
    <row r="16" spans="1:7" ht="14.25" customHeight="1" x14ac:dyDescent="0.2">
      <c r="A16" s="14" t="s">
        <v>12</v>
      </c>
      <c r="B16" s="12" t="s">
        <v>64</v>
      </c>
      <c r="C16" s="12" t="s">
        <v>64</v>
      </c>
      <c r="D16" s="6" t="s">
        <v>48</v>
      </c>
      <c r="E16" s="6" t="s">
        <v>46</v>
      </c>
      <c r="F16" s="12" t="s">
        <v>64</v>
      </c>
      <c r="G16" s="6" t="s">
        <v>44</v>
      </c>
    </row>
    <row r="17" spans="1:7" ht="14.25" customHeight="1" x14ac:dyDescent="0.2">
      <c r="A17" s="14" t="s">
        <v>13</v>
      </c>
      <c r="B17" s="6" t="s">
        <v>20</v>
      </c>
      <c r="C17" s="6" t="s">
        <v>20</v>
      </c>
      <c r="D17" s="6" t="s">
        <v>20</v>
      </c>
      <c r="E17" s="6" t="s">
        <v>20</v>
      </c>
      <c r="F17" s="6" t="s">
        <v>20</v>
      </c>
      <c r="G17" s="6" t="s">
        <v>20</v>
      </c>
    </row>
    <row r="18" spans="1:7" ht="14.25" customHeight="1" x14ac:dyDescent="0.2">
      <c r="A18" s="14" t="s">
        <v>14</v>
      </c>
      <c r="B18" s="6" t="s">
        <v>20</v>
      </c>
      <c r="C18" s="6" t="s">
        <v>20</v>
      </c>
      <c r="D18" s="6" t="s">
        <v>20</v>
      </c>
      <c r="E18" s="6" t="s">
        <v>20</v>
      </c>
      <c r="F18" s="6" t="s">
        <v>20</v>
      </c>
      <c r="G18" s="6" t="s">
        <v>20</v>
      </c>
    </row>
    <row r="19" spans="1:7" ht="14.25" customHeight="1" x14ac:dyDescent="0.2">
      <c r="A19" s="14" t="s">
        <v>15</v>
      </c>
      <c r="B19" s="6" t="s">
        <v>20</v>
      </c>
      <c r="C19" s="6" t="s">
        <v>20</v>
      </c>
      <c r="D19" s="6" t="s">
        <v>20</v>
      </c>
      <c r="E19" s="6" t="s">
        <v>20</v>
      </c>
      <c r="F19" s="6" t="s">
        <v>20</v>
      </c>
      <c r="G19" s="6" t="s">
        <v>20</v>
      </c>
    </row>
    <row r="20" spans="1:7" ht="30.75" customHeight="1" x14ac:dyDescent="0.2">
      <c r="A20" s="15" t="s">
        <v>72</v>
      </c>
      <c r="B20" s="13"/>
      <c r="C20" s="3"/>
      <c r="D20" s="7"/>
      <c r="E20" s="3"/>
      <c r="F20" s="7"/>
      <c r="G20" s="7"/>
    </row>
    <row r="21" spans="1:7" ht="14.25" customHeight="1" x14ac:dyDescent="0.2">
      <c r="A21" s="14" t="s">
        <v>8</v>
      </c>
      <c r="B21" s="6" t="s">
        <v>45</v>
      </c>
      <c r="C21" s="6" t="s">
        <v>53</v>
      </c>
      <c r="D21" s="6" t="s">
        <v>71</v>
      </c>
      <c r="E21" s="6" t="s">
        <v>45</v>
      </c>
      <c r="F21" s="6" t="s">
        <v>53</v>
      </c>
      <c r="G21" s="6" t="s">
        <v>63</v>
      </c>
    </row>
    <row r="22" spans="1:7" ht="14.25" customHeight="1" x14ac:dyDescent="0.2">
      <c r="A22" s="14" t="s">
        <v>9</v>
      </c>
      <c r="B22" s="6" t="s">
        <v>45</v>
      </c>
      <c r="C22" s="6" t="s">
        <v>53</v>
      </c>
      <c r="D22" s="6" t="s">
        <v>71</v>
      </c>
      <c r="E22" s="6" t="s">
        <v>45</v>
      </c>
      <c r="F22" s="6" t="s">
        <v>53</v>
      </c>
      <c r="G22" s="6" t="s">
        <v>63</v>
      </c>
    </row>
    <row r="23" spans="1:7" ht="14.25" customHeight="1" x14ac:dyDescent="0.2">
      <c r="A23" s="14" t="s">
        <v>10</v>
      </c>
      <c r="B23" s="6" t="s">
        <v>45</v>
      </c>
      <c r="C23" s="6" t="s">
        <v>53</v>
      </c>
      <c r="D23" s="6" t="s">
        <v>71</v>
      </c>
      <c r="E23" s="6" t="s">
        <v>45</v>
      </c>
      <c r="F23" s="6" t="s">
        <v>53</v>
      </c>
      <c r="G23" s="6" t="s">
        <v>63</v>
      </c>
    </row>
    <row r="24" spans="1:7" ht="14.25" customHeight="1" x14ac:dyDescent="0.2">
      <c r="A24" s="14" t="s">
        <v>11</v>
      </c>
      <c r="B24" s="6" t="s">
        <v>45</v>
      </c>
      <c r="C24" s="6" t="s">
        <v>53</v>
      </c>
      <c r="D24" s="6" t="s">
        <v>71</v>
      </c>
      <c r="E24" s="6" t="s">
        <v>45</v>
      </c>
      <c r="F24" s="6" t="s">
        <v>53</v>
      </c>
      <c r="G24" s="6" t="s">
        <v>63</v>
      </c>
    </row>
    <row r="25" spans="1:7" ht="14.25" customHeight="1" x14ac:dyDescent="0.2">
      <c r="A25" s="14" t="s">
        <v>12</v>
      </c>
      <c r="B25" s="12" t="s">
        <v>64</v>
      </c>
      <c r="C25" s="12" t="s">
        <v>64</v>
      </c>
      <c r="D25" s="6" t="s">
        <v>71</v>
      </c>
      <c r="E25" s="6" t="s">
        <v>45</v>
      </c>
      <c r="F25" s="12" t="s">
        <v>64</v>
      </c>
      <c r="G25" s="6" t="s">
        <v>63</v>
      </c>
    </row>
    <row r="26" spans="1:7" ht="14.25" customHeight="1" x14ac:dyDescent="0.2">
      <c r="A26" s="14" t="s">
        <v>13</v>
      </c>
      <c r="B26" s="6" t="s">
        <v>20</v>
      </c>
      <c r="C26" s="6" t="s">
        <v>20</v>
      </c>
      <c r="D26" s="11" t="s">
        <v>20</v>
      </c>
      <c r="E26" s="6" t="s">
        <v>20</v>
      </c>
      <c r="F26" s="6" t="s">
        <v>20</v>
      </c>
      <c r="G26" s="6" t="s">
        <v>20</v>
      </c>
    </row>
    <row r="27" spans="1:7" ht="14.25" customHeight="1" x14ac:dyDescent="0.2">
      <c r="A27" s="14" t="s">
        <v>14</v>
      </c>
      <c r="B27" s="6" t="s">
        <v>20</v>
      </c>
      <c r="C27" s="6" t="s">
        <v>70</v>
      </c>
      <c r="D27" s="11" t="s">
        <v>20</v>
      </c>
      <c r="E27" s="6" t="s">
        <v>20</v>
      </c>
      <c r="F27" s="6" t="s">
        <v>20</v>
      </c>
      <c r="G27" s="6" t="s">
        <v>20</v>
      </c>
    </row>
    <row r="28" spans="1:7" ht="32.25" customHeight="1" x14ac:dyDescent="0.2">
      <c r="A28" s="16" t="s">
        <v>16</v>
      </c>
      <c r="B28" s="6" t="s">
        <v>20</v>
      </c>
      <c r="C28" s="6" t="s">
        <v>20</v>
      </c>
      <c r="D28" s="6" t="s">
        <v>20</v>
      </c>
      <c r="E28" s="6" t="s">
        <v>20</v>
      </c>
      <c r="F28" s="6" t="s">
        <v>20</v>
      </c>
      <c r="G28" s="6" t="s">
        <v>20</v>
      </c>
    </row>
    <row r="29" spans="1:7" ht="32.25" customHeight="1" x14ac:dyDescent="0.2">
      <c r="A29" s="18" t="s">
        <v>76</v>
      </c>
      <c r="B29" s="17"/>
      <c r="C29" s="17"/>
      <c r="D29" s="17"/>
      <c r="E29" s="17"/>
      <c r="F29" s="17"/>
      <c r="G29" s="17"/>
    </row>
    <row r="30" spans="1:7" ht="14.25" customHeight="1" x14ac:dyDescent="0.2">
      <c r="A30" s="14" t="s">
        <v>8</v>
      </c>
      <c r="B30" s="6" t="s">
        <v>77</v>
      </c>
      <c r="C30" s="6" t="s">
        <v>77</v>
      </c>
      <c r="D30" s="6" t="s">
        <v>77</v>
      </c>
      <c r="E30" s="6" t="s">
        <v>77</v>
      </c>
      <c r="F30" s="6" t="s">
        <v>77</v>
      </c>
      <c r="G30" s="6" t="s">
        <v>77</v>
      </c>
    </row>
    <row r="31" spans="1:7" ht="14.25" customHeight="1" x14ac:dyDescent="0.2">
      <c r="A31" s="14" t="s">
        <v>9</v>
      </c>
      <c r="B31" s="6" t="s">
        <v>77</v>
      </c>
      <c r="C31" s="6" t="s">
        <v>77</v>
      </c>
      <c r="D31" s="6" t="s">
        <v>77</v>
      </c>
      <c r="E31" s="6" t="s">
        <v>77</v>
      </c>
      <c r="F31" s="6" t="s">
        <v>77</v>
      </c>
      <c r="G31" s="6" t="s">
        <v>77</v>
      </c>
    </row>
    <row r="32" spans="1:7" ht="14.25" customHeight="1" x14ac:dyDescent="0.2">
      <c r="A32" s="14" t="s">
        <v>10</v>
      </c>
      <c r="B32" s="6" t="s">
        <v>77</v>
      </c>
      <c r="C32" s="6" t="s">
        <v>77</v>
      </c>
      <c r="D32" s="6" t="s">
        <v>77</v>
      </c>
      <c r="E32" s="6" t="s">
        <v>77</v>
      </c>
      <c r="F32" s="6" t="s">
        <v>77</v>
      </c>
      <c r="G32" s="6" t="s">
        <v>77</v>
      </c>
    </row>
    <row r="33" spans="1:9" ht="14.25" customHeight="1" x14ac:dyDescent="0.2">
      <c r="A33" s="14" t="s">
        <v>11</v>
      </c>
      <c r="B33" s="6" t="s">
        <v>77</v>
      </c>
      <c r="C33" s="6" t="s">
        <v>77</v>
      </c>
      <c r="D33" s="6" t="s">
        <v>77</v>
      </c>
      <c r="E33" s="6" t="s">
        <v>77</v>
      </c>
      <c r="F33" s="6" t="s">
        <v>77</v>
      </c>
      <c r="G33" s="6" t="s">
        <v>77</v>
      </c>
    </row>
    <row r="34" spans="1:9" ht="14.25" customHeight="1" x14ac:dyDescent="0.2">
      <c r="A34" s="14" t="s">
        <v>12</v>
      </c>
      <c r="B34" s="12" t="s">
        <v>64</v>
      </c>
      <c r="C34" s="12" t="s">
        <v>64</v>
      </c>
      <c r="D34" s="6"/>
      <c r="E34" s="6"/>
      <c r="F34" s="12" t="s">
        <v>64</v>
      </c>
      <c r="G34" s="6" t="s">
        <v>77</v>
      </c>
    </row>
    <row r="35" spans="1:9" ht="14.25" customHeight="1" x14ac:dyDescent="0.2">
      <c r="A35" s="14" t="s">
        <v>13</v>
      </c>
      <c r="B35" s="6" t="s">
        <v>20</v>
      </c>
      <c r="C35" s="6" t="s">
        <v>20</v>
      </c>
      <c r="D35" s="11" t="s">
        <v>20</v>
      </c>
      <c r="E35" s="6" t="s">
        <v>20</v>
      </c>
      <c r="F35" s="6" t="s">
        <v>20</v>
      </c>
      <c r="G35" s="6" t="s">
        <v>20</v>
      </c>
    </row>
    <row r="36" spans="1:9" ht="14.25" customHeight="1" x14ac:dyDescent="0.2">
      <c r="A36" s="14" t="s">
        <v>14</v>
      </c>
      <c r="B36" s="6" t="s">
        <v>20</v>
      </c>
      <c r="C36" s="6" t="s">
        <v>70</v>
      </c>
      <c r="D36" s="11" t="s">
        <v>20</v>
      </c>
      <c r="E36" s="6" t="s">
        <v>20</v>
      </c>
      <c r="F36" s="6" t="s">
        <v>20</v>
      </c>
      <c r="G36" s="6" t="s">
        <v>20</v>
      </c>
    </row>
    <row r="37" spans="1:9" ht="32.25" customHeight="1" x14ac:dyDescent="0.2">
      <c r="A37" s="16" t="s">
        <v>16</v>
      </c>
      <c r="B37" s="6" t="s">
        <v>20</v>
      </c>
      <c r="C37" s="6" t="s">
        <v>20</v>
      </c>
      <c r="D37" s="6" t="s">
        <v>20</v>
      </c>
      <c r="E37" s="6" t="s">
        <v>20</v>
      </c>
      <c r="F37" s="6" t="s">
        <v>20</v>
      </c>
      <c r="G37" s="6" t="s">
        <v>20</v>
      </c>
    </row>
    <row r="38" spans="1:9" ht="14.25" customHeight="1" x14ac:dyDescent="0.2">
      <c r="A38" s="2" t="s">
        <v>69</v>
      </c>
      <c r="B38" s="3" t="s">
        <v>23</v>
      </c>
      <c r="C38" s="3"/>
      <c r="D38" s="3"/>
      <c r="E38" s="3"/>
      <c r="F38" s="3"/>
      <c r="G38" s="3"/>
    </row>
    <row r="39" spans="1:9" ht="14.25" customHeight="1" x14ac:dyDescent="0.2">
      <c r="A39" s="14"/>
      <c r="B39" s="4" t="s">
        <v>36</v>
      </c>
      <c r="C39" s="4" t="s">
        <v>36</v>
      </c>
      <c r="D39" s="4" t="s">
        <v>36</v>
      </c>
      <c r="E39" s="4" t="s">
        <v>36</v>
      </c>
      <c r="F39" s="4" t="s">
        <v>36</v>
      </c>
      <c r="G39" s="4" t="s">
        <v>36</v>
      </c>
    </row>
    <row r="40" spans="1:9" ht="14.25" customHeight="1" x14ac:dyDescent="0.2">
      <c r="A40" s="2" t="s">
        <v>17</v>
      </c>
      <c r="B40" s="3"/>
      <c r="C40" s="3"/>
      <c r="D40" s="3"/>
      <c r="E40" s="3"/>
      <c r="F40" s="3"/>
      <c r="G40" s="3"/>
    </row>
    <row r="41" spans="1:9" ht="14.25" customHeight="1" x14ac:dyDescent="0.2">
      <c r="A41" s="14" t="s">
        <v>41</v>
      </c>
      <c r="B41" s="4" t="s">
        <v>2</v>
      </c>
      <c r="C41" s="4" t="s">
        <v>18</v>
      </c>
      <c r="D41" s="4" t="s">
        <v>2</v>
      </c>
      <c r="E41" s="4" t="s">
        <v>2</v>
      </c>
      <c r="F41" s="4" t="s">
        <v>2</v>
      </c>
      <c r="G41" s="4" t="s">
        <v>2</v>
      </c>
    </row>
    <row r="42" spans="1:9" ht="14.25" customHeight="1" x14ac:dyDescent="0.2">
      <c r="A42" s="14" t="s">
        <v>22</v>
      </c>
      <c r="B42" s="4" t="s">
        <v>2</v>
      </c>
      <c r="C42" s="4" t="s">
        <v>2</v>
      </c>
      <c r="D42" s="4" t="s">
        <v>2</v>
      </c>
      <c r="E42" s="4" t="s">
        <v>2</v>
      </c>
      <c r="F42" s="4" t="s">
        <v>2</v>
      </c>
      <c r="G42" s="4" t="s">
        <v>2</v>
      </c>
    </row>
    <row r="43" spans="1:9" ht="14.25" customHeight="1" x14ac:dyDescent="0.2">
      <c r="A43" s="14" t="s">
        <v>66</v>
      </c>
      <c r="B43" s="4" t="s">
        <v>2</v>
      </c>
      <c r="C43" s="4" t="s">
        <v>2</v>
      </c>
      <c r="D43" s="4" t="s">
        <v>2</v>
      </c>
      <c r="E43" s="4" t="s">
        <v>2</v>
      </c>
      <c r="F43" s="4" t="s">
        <v>2</v>
      </c>
      <c r="G43" s="4" t="s">
        <v>2</v>
      </c>
    </row>
    <row r="44" spans="1:9" ht="14.25" customHeight="1" x14ac:dyDescent="0.2">
      <c r="A44" s="14" t="s">
        <v>54</v>
      </c>
      <c r="B44" s="4" t="s">
        <v>2</v>
      </c>
      <c r="C44" s="4" t="s">
        <v>2</v>
      </c>
      <c r="D44" s="4" t="s">
        <v>2</v>
      </c>
      <c r="E44" s="4" t="s">
        <v>2</v>
      </c>
      <c r="F44" s="4" t="s">
        <v>2</v>
      </c>
      <c r="G44" s="4" t="s">
        <v>2</v>
      </c>
      <c r="H44" s="1" t="s">
        <v>23</v>
      </c>
      <c r="I44" s="1" t="s">
        <v>23</v>
      </c>
    </row>
    <row r="45" spans="1:9" ht="14.25" customHeight="1" x14ac:dyDescent="0.2">
      <c r="A45" s="14" t="s">
        <v>38</v>
      </c>
      <c r="B45" s="4" t="s">
        <v>2</v>
      </c>
      <c r="C45" s="4" t="s">
        <v>2</v>
      </c>
      <c r="D45" s="4" t="s">
        <v>2</v>
      </c>
      <c r="E45" s="4" t="s">
        <v>2</v>
      </c>
      <c r="F45" s="4" t="s">
        <v>2</v>
      </c>
      <c r="G45" s="4" t="s">
        <v>2</v>
      </c>
      <c r="H45" s="1" t="s">
        <v>23</v>
      </c>
      <c r="I45" s="1" t="s">
        <v>23</v>
      </c>
    </row>
    <row r="46" spans="1:9" ht="14.25" customHeight="1" x14ac:dyDescent="0.2">
      <c r="A46" s="14" t="s">
        <v>39</v>
      </c>
      <c r="B46" s="4" t="s">
        <v>34</v>
      </c>
      <c r="C46" s="4" t="s">
        <v>34</v>
      </c>
      <c r="D46" s="4" t="s">
        <v>34</v>
      </c>
      <c r="E46" s="4" t="s">
        <v>35</v>
      </c>
      <c r="F46" s="4" t="s">
        <v>34</v>
      </c>
      <c r="G46" s="4" t="s">
        <v>34</v>
      </c>
      <c r="H46" s="1" t="s">
        <v>23</v>
      </c>
      <c r="I46" s="1" t="s">
        <v>23</v>
      </c>
    </row>
    <row r="47" spans="1:9" ht="14.25" customHeight="1" x14ac:dyDescent="0.2">
      <c r="A47" s="14" t="s">
        <v>40</v>
      </c>
      <c r="B47" s="4" t="s">
        <v>34</v>
      </c>
      <c r="C47" s="4" t="s">
        <v>34</v>
      </c>
      <c r="D47" s="4" t="s">
        <v>34</v>
      </c>
      <c r="E47" s="4" t="s">
        <v>35</v>
      </c>
      <c r="F47" s="4" t="s">
        <v>34</v>
      </c>
      <c r="G47" s="4" t="s">
        <v>34</v>
      </c>
      <c r="H47" s="1" t="s">
        <v>23</v>
      </c>
      <c r="I47" s="1" t="s">
        <v>23</v>
      </c>
    </row>
    <row r="48" spans="1:9" ht="15.75" customHeight="1" x14ac:dyDescent="0.2">
      <c r="A48" s="14" t="s">
        <v>19</v>
      </c>
      <c r="B48" s="4" t="s">
        <v>55</v>
      </c>
      <c r="C48" s="4" t="s">
        <v>55</v>
      </c>
      <c r="D48" s="4" t="s">
        <v>55</v>
      </c>
      <c r="E48" s="4" t="s">
        <v>55</v>
      </c>
      <c r="F48" s="4" t="s">
        <v>55</v>
      </c>
      <c r="G48" s="4" t="s">
        <v>55</v>
      </c>
      <c r="I48" s="1" t="s">
        <v>23</v>
      </c>
    </row>
    <row r="49" spans="1:7" ht="67.5" x14ac:dyDescent="0.2">
      <c r="A49" s="19" t="s">
        <v>78</v>
      </c>
      <c r="B49" s="6" t="s">
        <v>33</v>
      </c>
      <c r="C49" s="6" t="s">
        <v>33</v>
      </c>
      <c r="D49" s="6" t="s">
        <v>33</v>
      </c>
      <c r="E49" s="6" t="s">
        <v>33</v>
      </c>
      <c r="F49" s="6" t="s">
        <v>33</v>
      </c>
      <c r="G49" s="6" t="s">
        <v>33</v>
      </c>
    </row>
    <row r="50" spans="1:7" ht="22.5" customHeight="1" x14ac:dyDescent="0.2">
      <c r="A50" s="8" t="s">
        <v>74</v>
      </c>
      <c r="B50" s="8" t="s">
        <v>47</v>
      </c>
      <c r="C50" s="8" t="s">
        <v>47</v>
      </c>
      <c r="D50" s="8" t="s">
        <v>47</v>
      </c>
      <c r="E50" s="8" t="s">
        <v>47</v>
      </c>
      <c r="F50" s="8" t="s">
        <v>47</v>
      </c>
      <c r="G50" s="8" t="s">
        <v>47</v>
      </c>
    </row>
    <row r="51" spans="1:7" ht="22.5" x14ac:dyDescent="0.2">
      <c r="A51" s="8" t="s">
        <v>73</v>
      </c>
      <c r="B51" s="9" t="s">
        <v>65</v>
      </c>
      <c r="C51" s="9" t="s">
        <v>65</v>
      </c>
      <c r="D51" s="9" t="s">
        <v>65</v>
      </c>
      <c r="E51" s="9" t="s">
        <v>65</v>
      </c>
      <c r="F51" s="9" t="s">
        <v>65</v>
      </c>
      <c r="G51" s="9" t="s">
        <v>65</v>
      </c>
    </row>
    <row r="52" spans="1:7" ht="22.5" x14ac:dyDescent="0.2">
      <c r="A52" s="8" t="s">
        <v>75</v>
      </c>
      <c r="B52" s="10" t="s">
        <v>56</v>
      </c>
      <c r="C52" s="10" t="s">
        <v>56</v>
      </c>
      <c r="D52" s="10" t="s">
        <v>56</v>
      </c>
      <c r="E52" s="10" t="s">
        <v>56</v>
      </c>
      <c r="F52" s="10" t="s">
        <v>56</v>
      </c>
      <c r="G52" s="10" t="s">
        <v>56</v>
      </c>
    </row>
    <row r="54" spans="1:7" ht="12" thickBot="1" x14ac:dyDescent="0.25">
      <c r="A54" s="26"/>
    </row>
    <row r="55" spans="1:7" ht="12.75" thickBot="1" x14ac:dyDescent="0.25">
      <c r="A55" s="25" t="s">
        <v>87</v>
      </c>
      <c r="B55" s="23" t="s">
        <v>85</v>
      </c>
      <c r="C55" s="21" t="s">
        <v>79</v>
      </c>
    </row>
    <row r="56" spans="1:7" ht="12.75" thickBot="1" x14ac:dyDescent="0.25">
      <c r="A56" s="27" t="s">
        <v>25</v>
      </c>
      <c r="B56" s="24" t="s">
        <v>80</v>
      </c>
      <c r="C56" s="22" t="s">
        <v>81</v>
      </c>
    </row>
    <row r="57" spans="1:7" ht="12.75" thickBot="1" x14ac:dyDescent="0.25">
      <c r="A57" s="27" t="s">
        <v>83</v>
      </c>
      <c r="B57" s="24" t="s">
        <v>80</v>
      </c>
      <c r="C57" s="22" t="s">
        <v>81</v>
      </c>
    </row>
    <row r="58" spans="1:7" ht="12.75" thickBot="1" x14ac:dyDescent="0.25">
      <c r="A58" s="27" t="s">
        <v>28</v>
      </c>
      <c r="B58" s="24">
        <v>1</v>
      </c>
      <c r="C58" s="22" t="s">
        <v>81</v>
      </c>
    </row>
    <row r="59" spans="1:7" ht="12.75" thickBot="1" x14ac:dyDescent="0.25">
      <c r="A59" s="27" t="s">
        <v>43</v>
      </c>
      <c r="B59" s="24" t="s">
        <v>82</v>
      </c>
      <c r="C59" s="22" t="s">
        <v>81</v>
      </c>
    </row>
    <row r="60" spans="1:7" ht="12.75" thickBot="1" x14ac:dyDescent="0.25">
      <c r="A60" s="27" t="s">
        <v>84</v>
      </c>
      <c r="B60" s="24" t="s">
        <v>80</v>
      </c>
      <c r="C60" s="22" t="s">
        <v>81</v>
      </c>
    </row>
    <row r="61" spans="1:7" ht="12.75" thickBot="1" x14ac:dyDescent="0.25">
      <c r="A61" s="27" t="s">
        <v>86</v>
      </c>
      <c r="B61" s="24" t="s">
        <v>80</v>
      </c>
      <c r="C61" s="22" t="s">
        <v>81</v>
      </c>
    </row>
    <row r="62" spans="1:7" ht="12.75" x14ac:dyDescent="0.2">
      <c r="A62" s="20"/>
      <c r="B62"/>
      <c r="C62"/>
    </row>
  </sheetData>
  <pageMargins left="0.70866141732283472" right="0.70866141732283472" top="0.74803149606299213" bottom="0.74803149606299213"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E024F-5791-4528-82F4-4281DF9D3586}">
  <dimension ref="A1:G67"/>
  <sheetViews>
    <sheetView workbookViewId="0">
      <selection activeCell="G20" sqref="G20"/>
    </sheetView>
  </sheetViews>
  <sheetFormatPr defaultRowHeight="12.75" x14ac:dyDescent="0.2"/>
  <cols>
    <col min="1" max="1" width="25" customWidth="1"/>
    <col min="2" max="2" width="25.5703125" customWidth="1"/>
    <col min="3" max="3" width="12.5703125" bestFit="1" customWidth="1"/>
    <col min="4" max="4" width="16.42578125" bestFit="1" customWidth="1"/>
    <col min="5" max="5" width="11.85546875" bestFit="1" customWidth="1"/>
    <col min="6" max="6" width="4.5703125" bestFit="1" customWidth="1"/>
    <col min="7" max="7" width="22" bestFit="1" customWidth="1"/>
  </cols>
  <sheetData>
    <row r="1" spans="1:7" x14ac:dyDescent="0.2">
      <c r="A1" s="45" t="s">
        <v>88</v>
      </c>
      <c r="B1" s="45"/>
      <c r="C1" s="45"/>
      <c r="D1" s="45"/>
      <c r="G1" s="28"/>
    </row>
    <row r="2" spans="1:7" x14ac:dyDescent="0.2">
      <c r="A2" s="31"/>
      <c r="B2" s="31" t="s">
        <v>89</v>
      </c>
      <c r="C2" s="31" t="s">
        <v>90</v>
      </c>
      <c r="D2" s="31" t="s">
        <v>91</v>
      </c>
      <c r="E2" s="31" t="s">
        <v>92</v>
      </c>
      <c r="F2" s="31" t="s">
        <v>93</v>
      </c>
      <c r="G2" s="32" t="s">
        <v>94</v>
      </c>
    </row>
    <row r="3" spans="1:7" x14ac:dyDescent="0.2">
      <c r="A3" s="31" t="s">
        <v>25</v>
      </c>
      <c r="B3" s="33">
        <v>0.27</v>
      </c>
      <c r="C3" s="33">
        <v>0.17</v>
      </c>
      <c r="D3" s="33">
        <v>0.04</v>
      </c>
      <c r="E3" s="33"/>
      <c r="F3" s="34"/>
      <c r="G3" s="33">
        <f t="shared" ref="G3:G7" si="0">(B3+C3+D3+E3)/4</f>
        <v>0.12000000000000001</v>
      </c>
    </row>
    <row r="4" spans="1:7" x14ac:dyDescent="0.2">
      <c r="A4" s="31" t="s">
        <v>26</v>
      </c>
      <c r="B4" s="33">
        <v>0.39</v>
      </c>
      <c r="C4" s="33">
        <v>0.18</v>
      </c>
      <c r="D4" s="33">
        <v>0.1</v>
      </c>
      <c r="E4" s="33">
        <v>0.04</v>
      </c>
      <c r="F4" s="33">
        <v>0.24</v>
      </c>
      <c r="G4" s="33">
        <f>(B4+C4+D4+E4+F4)/5</f>
        <v>0.19</v>
      </c>
    </row>
    <row r="5" spans="1:7" x14ac:dyDescent="0.2">
      <c r="A5" s="31" t="s">
        <v>28</v>
      </c>
      <c r="B5" s="33">
        <v>0.33</v>
      </c>
      <c r="C5" s="33">
        <v>0.16</v>
      </c>
      <c r="D5" s="33">
        <v>0.22</v>
      </c>
      <c r="E5" s="33">
        <v>0.01</v>
      </c>
      <c r="F5" s="34"/>
      <c r="G5" s="33">
        <f t="shared" si="0"/>
        <v>0.18</v>
      </c>
    </row>
    <row r="6" spans="1:7" x14ac:dyDescent="0.2">
      <c r="A6" s="31" t="s">
        <v>125</v>
      </c>
      <c r="B6" s="33" t="s">
        <v>126</v>
      </c>
      <c r="C6" s="33"/>
      <c r="D6" s="33"/>
      <c r="E6" s="33"/>
      <c r="F6" s="34"/>
      <c r="G6" s="33"/>
    </row>
    <row r="7" spans="1:7" x14ac:dyDescent="0.2">
      <c r="A7" s="31" t="s">
        <v>27</v>
      </c>
      <c r="B7" s="33">
        <v>0.27</v>
      </c>
      <c r="C7" s="33">
        <v>0.28000000000000003</v>
      </c>
      <c r="D7" s="33">
        <v>0.06</v>
      </c>
      <c r="E7" s="33">
        <v>0.08</v>
      </c>
      <c r="F7" s="34"/>
      <c r="G7" s="33">
        <f t="shared" si="0"/>
        <v>0.17250000000000001</v>
      </c>
    </row>
    <row r="8" spans="1:7" x14ac:dyDescent="0.2">
      <c r="A8" s="31" t="s">
        <v>24</v>
      </c>
      <c r="B8" s="33">
        <v>0.27</v>
      </c>
      <c r="C8" s="33">
        <v>0.2</v>
      </c>
      <c r="D8" s="33">
        <v>0.46</v>
      </c>
      <c r="E8" s="33">
        <v>0.03</v>
      </c>
      <c r="F8" s="33">
        <v>0.14000000000000001</v>
      </c>
      <c r="G8" s="33">
        <f>(B8+C8+D8+E8+F8)/5</f>
        <v>0.22000000000000003</v>
      </c>
    </row>
    <row r="9" spans="1:7" ht="13.5" thickBot="1" x14ac:dyDescent="0.25">
      <c r="G9" s="28"/>
    </row>
    <row r="10" spans="1:7" x14ac:dyDescent="0.2">
      <c r="A10" s="46" t="s">
        <v>95</v>
      </c>
      <c r="B10" s="47"/>
      <c r="C10" s="47"/>
      <c r="D10" s="48"/>
      <c r="G10" s="28"/>
    </row>
    <row r="11" spans="1:7" x14ac:dyDescent="0.2">
      <c r="A11" s="31"/>
      <c r="B11" s="31" t="s">
        <v>89</v>
      </c>
      <c r="C11" s="31" t="s">
        <v>90</v>
      </c>
      <c r="D11" s="31" t="s">
        <v>91</v>
      </c>
      <c r="E11" s="31" t="s">
        <v>92</v>
      </c>
      <c r="F11" s="31" t="s">
        <v>93</v>
      </c>
      <c r="G11" s="33" t="s">
        <v>96</v>
      </c>
    </row>
    <row r="12" spans="1:7" x14ac:dyDescent="0.2">
      <c r="A12" s="31" t="s">
        <v>25</v>
      </c>
      <c r="B12" s="34">
        <v>7</v>
      </c>
      <c r="C12" s="34">
        <v>41</v>
      </c>
      <c r="D12" s="34">
        <v>6</v>
      </c>
      <c r="E12" s="34"/>
      <c r="F12" s="31"/>
      <c r="G12" s="34">
        <f t="shared" ref="G12:G16" si="1">SUM(B12:E12)</f>
        <v>54</v>
      </c>
    </row>
    <row r="13" spans="1:7" x14ac:dyDescent="0.2">
      <c r="A13" s="31" t="s">
        <v>26</v>
      </c>
      <c r="B13" s="34">
        <v>10</v>
      </c>
      <c r="C13" s="34">
        <v>68</v>
      </c>
      <c r="D13" s="34">
        <v>4</v>
      </c>
      <c r="E13" s="34">
        <v>31</v>
      </c>
      <c r="F13" s="34">
        <v>6</v>
      </c>
      <c r="G13" s="34">
        <f>SUM(B13:F13)</f>
        <v>119</v>
      </c>
    </row>
    <row r="14" spans="1:7" x14ac:dyDescent="0.2">
      <c r="A14" s="31" t="s">
        <v>28</v>
      </c>
      <c r="B14" s="34">
        <v>5</v>
      </c>
      <c r="C14" s="34">
        <v>22</v>
      </c>
      <c r="D14" s="34">
        <v>2</v>
      </c>
      <c r="E14" s="34">
        <v>29</v>
      </c>
      <c r="F14" s="31"/>
      <c r="G14" s="34">
        <f t="shared" si="1"/>
        <v>58</v>
      </c>
    </row>
    <row r="15" spans="1:7" x14ac:dyDescent="0.2">
      <c r="A15" s="31" t="s">
        <v>125</v>
      </c>
      <c r="B15" s="33" t="s">
        <v>126</v>
      </c>
      <c r="C15" s="34"/>
      <c r="D15" s="34"/>
      <c r="E15" s="34"/>
      <c r="F15" s="31"/>
      <c r="G15" s="34"/>
    </row>
    <row r="16" spans="1:7" x14ac:dyDescent="0.2">
      <c r="A16" s="31" t="s">
        <v>27</v>
      </c>
      <c r="B16" s="34">
        <v>5</v>
      </c>
      <c r="C16" s="34">
        <v>46</v>
      </c>
      <c r="D16" s="34">
        <v>26</v>
      </c>
      <c r="E16" s="34">
        <v>4</v>
      </c>
      <c r="F16" s="31"/>
      <c r="G16" s="34">
        <f t="shared" si="1"/>
        <v>81</v>
      </c>
    </row>
    <row r="17" spans="1:7" x14ac:dyDescent="0.2">
      <c r="A17" s="31" t="s">
        <v>24</v>
      </c>
      <c r="B17" s="34">
        <v>5</v>
      </c>
      <c r="C17" s="34">
        <v>25</v>
      </c>
      <c r="D17" s="34">
        <v>4</v>
      </c>
      <c r="E17" s="34">
        <v>26</v>
      </c>
      <c r="F17" s="34">
        <v>4</v>
      </c>
      <c r="G17" s="34">
        <f>SUM(B17:F17)</f>
        <v>64</v>
      </c>
    </row>
    <row r="18" spans="1:7" x14ac:dyDescent="0.2">
      <c r="A18" s="30" t="s">
        <v>97</v>
      </c>
      <c r="G18" s="28"/>
    </row>
    <row r="20" spans="1:7" ht="13.5" thickBot="1" x14ac:dyDescent="0.25">
      <c r="A20" s="29" t="s">
        <v>98</v>
      </c>
      <c r="B20" s="29"/>
    </row>
    <row r="21" spans="1:7" x14ac:dyDescent="0.2">
      <c r="A21" s="49" t="s">
        <v>25</v>
      </c>
      <c r="B21" s="50"/>
    </row>
    <row r="22" spans="1:7" x14ac:dyDescent="0.2">
      <c r="A22" s="42" t="s">
        <v>99</v>
      </c>
      <c r="B22" s="35" t="s">
        <v>100</v>
      </c>
    </row>
    <row r="23" spans="1:7" x14ac:dyDescent="0.2">
      <c r="A23" s="42"/>
      <c r="B23" s="35" t="s">
        <v>101</v>
      </c>
    </row>
    <row r="24" spans="1:7" x14ac:dyDescent="0.2">
      <c r="A24" s="42"/>
      <c r="B24" s="35">
        <v>2022</v>
      </c>
    </row>
    <row r="25" spans="1:7" x14ac:dyDescent="0.2">
      <c r="A25" s="36" t="s">
        <v>123</v>
      </c>
      <c r="B25" s="37">
        <v>0.21</v>
      </c>
    </row>
    <row r="26" spans="1:7" ht="13.5" thickBot="1" x14ac:dyDescent="0.25">
      <c r="A26" s="38" t="s">
        <v>124</v>
      </c>
      <c r="B26" s="39">
        <v>0.12</v>
      </c>
    </row>
    <row r="27" spans="1:7" ht="13.5" thickBot="1" x14ac:dyDescent="0.25"/>
    <row r="28" spans="1:7" x14ac:dyDescent="0.2">
      <c r="A28" s="51" t="s">
        <v>26</v>
      </c>
      <c r="B28" s="52"/>
    </row>
    <row r="29" spans="1:7" x14ac:dyDescent="0.2">
      <c r="A29" s="42" t="s">
        <v>99</v>
      </c>
      <c r="B29" s="35" t="s">
        <v>100</v>
      </c>
    </row>
    <row r="30" spans="1:7" x14ac:dyDescent="0.2">
      <c r="A30" s="42"/>
      <c r="B30" s="35" t="s">
        <v>101</v>
      </c>
    </row>
    <row r="31" spans="1:7" x14ac:dyDescent="0.2">
      <c r="A31" s="42"/>
      <c r="B31" s="35">
        <v>2022</v>
      </c>
    </row>
    <row r="32" spans="1:7" x14ac:dyDescent="0.2">
      <c r="A32" s="36" t="s">
        <v>112</v>
      </c>
      <c r="B32" s="37">
        <v>0.23</v>
      </c>
    </row>
    <row r="33" spans="1:2" x14ac:dyDescent="0.2">
      <c r="A33" s="36" t="s">
        <v>114</v>
      </c>
      <c r="B33" s="37">
        <v>7.0000000000000007E-2</v>
      </c>
    </row>
    <row r="34" spans="1:2" x14ac:dyDescent="0.2">
      <c r="A34" s="36" t="s">
        <v>116</v>
      </c>
      <c r="B34" s="37">
        <v>0.18</v>
      </c>
    </row>
    <row r="35" spans="1:2" x14ac:dyDescent="0.2">
      <c r="A35" s="36" t="s">
        <v>118</v>
      </c>
      <c r="B35" s="37">
        <v>0.04</v>
      </c>
    </row>
    <row r="36" spans="1:2" x14ac:dyDescent="0.2">
      <c r="A36" s="36" t="s">
        <v>119</v>
      </c>
      <c r="B36" s="37">
        <v>0.05</v>
      </c>
    </row>
    <row r="37" spans="1:2" x14ac:dyDescent="0.2">
      <c r="A37" s="36" t="s">
        <v>120</v>
      </c>
      <c r="B37" s="37">
        <v>0.23</v>
      </c>
    </row>
    <row r="38" spans="1:2" x14ac:dyDescent="0.2">
      <c r="A38" s="36" t="s">
        <v>121</v>
      </c>
      <c r="B38" s="37">
        <v>0.27</v>
      </c>
    </row>
    <row r="39" spans="1:2" ht="13.5" thickBot="1" x14ac:dyDescent="0.25">
      <c r="A39" s="38" t="s">
        <v>122</v>
      </c>
      <c r="B39" s="39">
        <v>0.08</v>
      </c>
    </row>
    <row r="40" spans="1:2" ht="13.5" thickBot="1" x14ac:dyDescent="0.25"/>
    <row r="41" spans="1:2" x14ac:dyDescent="0.2">
      <c r="A41" s="49" t="s">
        <v>28</v>
      </c>
      <c r="B41" s="50"/>
    </row>
    <row r="42" spans="1:2" x14ac:dyDescent="0.2">
      <c r="A42" s="42" t="s">
        <v>99</v>
      </c>
      <c r="B42" s="35" t="s">
        <v>100</v>
      </c>
    </row>
    <row r="43" spans="1:2" x14ac:dyDescent="0.2">
      <c r="A43" s="42"/>
      <c r="B43" s="35" t="s">
        <v>101</v>
      </c>
    </row>
    <row r="44" spans="1:2" x14ac:dyDescent="0.2">
      <c r="A44" s="42"/>
      <c r="B44" s="35">
        <v>2022</v>
      </c>
    </row>
    <row r="45" spans="1:2" x14ac:dyDescent="0.2">
      <c r="A45" s="36" t="s">
        <v>111</v>
      </c>
      <c r="B45" s="37">
        <v>0.14000000000000001</v>
      </c>
    </row>
    <row r="46" spans="1:2" x14ac:dyDescent="0.2">
      <c r="A46" s="36" t="s">
        <v>113</v>
      </c>
      <c r="B46" s="37">
        <v>0.05</v>
      </c>
    </row>
    <row r="47" spans="1:2" x14ac:dyDescent="0.2">
      <c r="A47" s="36" t="s">
        <v>115</v>
      </c>
      <c r="B47" s="37">
        <v>0.09</v>
      </c>
    </row>
    <row r="48" spans="1:2" ht="13.5" thickBot="1" x14ac:dyDescent="0.25">
      <c r="A48" s="38" t="s">
        <v>117</v>
      </c>
      <c r="B48" s="39">
        <v>0.27</v>
      </c>
    </row>
    <row r="49" spans="1:2" ht="13.5" thickBot="1" x14ac:dyDescent="0.25"/>
    <row r="50" spans="1:2" x14ac:dyDescent="0.2">
      <c r="A50" s="49" t="s">
        <v>27</v>
      </c>
      <c r="B50" s="50"/>
    </row>
    <row r="51" spans="1:2" x14ac:dyDescent="0.2">
      <c r="A51" s="42" t="s">
        <v>99</v>
      </c>
      <c r="B51" s="35" t="s">
        <v>100</v>
      </c>
    </row>
    <row r="52" spans="1:2" x14ac:dyDescent="0.2">
      <c r="A52" s="42"/>
      <c r="B52" s="35" t="s">
        <v>101</v>
      </c>
    </row>
    <row r="53" spans="1:2" x14ac:dyDescent="0.2">
      <c r="A53" s="42"/>
      <c r="B53" s="35">
        <v>2022</v>
      </c>
    </row>
    <row r="54" spans="1:2" x14ac:dyDescent="0.2">
      <c r="A54" s="36" t="s">
        <v>102</v>
      </c>
      <c r="B54" s="40">
        <v>0.27</v>
      </c>
    </row>
    <row r="55" spans="1:2" x14ac:dyDescent="0.2">
      <c r="A55" s="36" t="s">
        <v>104</v>
      </c>
      <c r="B55" s="40">
        <v>0.25</v>
      </c>
    </row>
    <row r="56" spans="1:2" x14ac:dyDescent="0.2">
      <c r="A56" s="36" t="s">
        <v>106</v>
      </c>
      <c r="B56" s="40">
        <v>0.28000000000000003</v>
      </c>
    </row>
    <row r="57" spans="1:2" ht="13.5" thickBot="1" x14ac:dyDescent="0.25">
      <c r="A57" s="38" t="s">
        <v>108</v>
      </c>
      <c r="B57" s="41">
        <v>0.57999999999999996</v>
      </c>
    </row>
    <row r="58" spans="1:2" ht="13.5" thickBot="1" x14ac:dyDescent="0.25"/>
    <row r="59" spans="1:2" x14ac:dyDescent="0.2">
      <c r="A59" s="43" t="s">
        <v>24</v>
      </c>
      <c r="B59" s="44"/>
    </row>
    <row r="60" spans="1:2" x14ac:dyDescent="0.2">
      <c r="A60" s="42" t="s">
        <v>99</v>
      </c>
      <c r="B60" s="35" t="s">
        <v>100</v>
      </c>
    </row>
    <row r="61" spans="1:2" x14ac:dyDescent="0.2">
      <c r="A61" s="42"/>
      <c r="B61" s="35" t="s">
        <v>101</v>
      </c>
    </row>
    <row r="62" spans="1:2" x14ac:dyDescent="0.2">
      <c r="A62" s="42"/>
      <c r="B62" s="35">
        <v>2022</v>
      </c>
    </row>
    <row r="63" spans="1:2" x14ac:dyDescent="0.2">
      <c r="A63" s="36" t="s">
        <v>103</v>
      </c>
      <c r="B63" s="37">
        <v>0.26</v>
      </c>
    </row>
    <row r="64" spans="1:2" x14ac:dyDescent="0.2">
      <c r="A64" s="36" t="s">
        <v>105</v>
      </c>
      <c r="B64" s="37">
        <v>0.17</v>
      </c>
    </row>
    <row r="65" spans="1:2" x14ac:dyDescent="0.2">
      <c r="A65" s="36" t="s">
        <v>107</v>
      </c>
      <c r="B65" s="37">
        <v>0.23</v>
      </c>
    </row>
    <row r="66" spans="1:2" x14ac:dyDescent="0.2">
      <c r="A66" s="36" t="s">
        <v>109</v>
      </c>
      <c r="B66" s="40">
        <v>0.47</v>
      </c>
    </row>
    <row r="67" spans="1:2" ht="13.5" thickBot="1" x14ac:dyDescent="0.25">
      <c r="A67" s="38" t="s">
        <v>110</v>
      </c>
      <c r="B67" s="41">
        <v>0.23</v>
      </c>
    </row>
  </sheetData>
  <mergeCells count="12">
    <mergeCell ref="A60:A62"/>
    <mergeCell ref="A59:B59"/>
    <mergeCell ref="A1:D1"/>
    <mergeCell ref="A10:D10"/>
    <mergeCell ref="A22:A24"/>
    <mergeCell ref="A29:A31"/>
    <mergeCell ref="A42:A44"/>
    <mergeCell ref="A51:A53"/>
    <mergeCell ref="A21:B21"/>
    <mergeCell ref="A28:B28"/>
    <mergeCell ref="A41:B41"/>
    <mergeCell ref="A50:B50"/>
  </mergeCells>
  <pageMargins left="0.7" right="0.7" top="0.75" bottom="0.75" header="0.3" footer="0.3"/>
  <pageSetup paperSize="9" orientation="portrait" r:id="rId1"/>
  <ignoredErrors>
    <ignoredError sqref="G13 G4"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335BA719E2AC4981449CD6C9D43DA7" ma:contentTypeVersion="2" ma:contentTypeDescription="Een nieuw document maken." ma:contentTypeScope="" ma:versionID="a08fdf100457feee5490e0926b9b5227">
  <xsd:schema xmlns:xsd="http://www.w3.org/2001/XMLSchema" xmlns:xs="http://www.w3.org/2001/XMLSchema" xmlns:p="http://schemas.microsoft.com/office/2006/metadata/properties" xmlns:ns1="http://schemas.microsoft.com/sharepoint/v3" targetNamespace="http://schemas.microsoft.com/office/2006/metadata/properties" ma:root="true" ma:fieldsID="1c9a9da1f9052d2c1b55fcb28f8ed86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0" ma:displayName="Auteur"/>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EE03B9-E078-4735-9F5B-DF70DB87D532}">
  <ds:schemaRefs>
    <ds:schemaRef ds:uri="http://schemas.microsoft.com/sharepoint/v3/contenttype/forms"/>
  </ds:schemaRefs>
</ds:datastoreItem>
</file>

<file path=customXml/itemProps2.xml><?xml version="1.0" encoding="utf-8"?>
<ds:datastoreItem xmlns:ds="http://schemas.openxmlformats.org/officeDocument/2006/customXml" ds:itemID="{B75217E9-1495-4FA4-9949-77D1C7AC90FB}">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3AB9089B-A30B-4254-91E2-2425A21597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Ontmoetingskantoren </vt:lpstr>
      <vt:lpstr>Bezettingsgraad</vt:lpstr>
    </vt:vector>
  </TitlesOfParts>
  <Company>Staatsbosbeheer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Baumgarte, Ralph</dc:creator>
  <cp:lastModifiedBy>Sijbrandi, Sake-Jan</cp:lastModifiedBy>
  <cp:lastPrinted>2018-03-19T09:23:01Z</cp:lastPrinted>
  <dcterms:created xsi:type="dcterms:W3CDTF">2018-03-19T08:42:01Z</dcterms:created>
  <dcterms:modified xsi:type="dcterms:W3CDTF">2023-02-27T15:01:58Z</dcterms:modified>
</cp:coreProperties>
</file>