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trechtcloud.sharepoint.com/sites/Marktverkenning-aanbestedingplanningsapplicatie_IPMDITITRPM/Gedeelde documenten/General/Aanbesteding THOR en W&amp;S/BIJLAGEN/"/>
    </mc:Choice>
  </mc:AlternateContent>
  <xr:revisionPtr revIDLastSave="19" documentId="8_{E26E30AF-98A6-47BC-9341-1A40942FB300}" xr6:coauthVersionLast="47" xr6:coauthVersionMax="47" xr10:uidLastSave="{5B835883-2E52-4ADE-8570-CC0165F0567F}"/>
  <bookViews>
    <workbookView xWindow="-120" yWindow="-120" windowWidth="29040" windowHeight="15840" xr2:uid="{690B55FE-7576-4234-B1B5-4511C36C4D17}"/>
  </bookViews>
  <sheets>
    <sheet name="Wensen"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E11" i="1"/>
  <c r="E10" i="1"/>
  <c r="E9" i="1"/>
  <c r="E25" i="1"/>
  <c r="E24" i="1"/>
  <c r="E22" i="1"/>
  <c r="E21" i="1"/>
  <c r="E20" i="1"/>
  <c r="E19" i="1"/>
  <c r="E18" i="1"/>
  <c r="E17" i="1"/>
  <c r="E16" i="1"/>
  <c r="E15" i="1"/>
  <c r="E14" i="1"/>
  <c r="E8" i="1"/>
  <c r="E7" i="1"/>
  <c r="E6" i="1"/>
  <c r="E5" i="1"/>
  <c r="E4" i="1"/>
  <c r="C26" i="1"/>
  <c r="E26" i="1" l="1"/>
  <c r="E28" i="1" s="1"/>
</calcChain>
</file>

<file path=xl/sharedStrings.xml><?xml version="1.0" encoding="utf-8"?>
<sst xmlns="http://schemas.openxmlformats.org/spreadsheetml/2006/main" count="33" uniqueCount="33">
  <si>
    <t>Wens</t>
  </si>
  <si>
    <t>Omschrijving</t>
  </si>
  <si>
    <t>Te behalen deelpunten</t>
  </si>
  <si>
    <t>Inschrijver kan voldoen?</t>
  </si>
  <si>
    <t>Deelpunten inschrijver</t>
  </si>
  <si>
    <t>Aan taken en de hiërarchische lagen − naar boven en onder − waarvan zij onderdeel zijn, zijn begrote uren toe te kennen.</t>
  </si>
  <si>
    <t>Het is mogelijk de biometrische authenticatie van een mobile device te gebruiken om in te loggen op het gebruikersportaal.</t>
  </si>
  <si>
    <t>Indien een onderlinge ruiling niet mogelijk is ten gevolge van conflicten met Roostervoorwaarden, dan koppelt het systeem dit onderbouwd terug aan de medewerker.</t>
  </si>
  <si>
    <t>Rapportages kunnen over de gehele dataset middels een interne rapportagetool (query builder) zelfstandig door medewerkers van Opdrachtgever worden opgebouwd. De rapportagetool is onderdeel van het systeem.
De rapportages moeten naar eigen inzicht kunnen worden ingericht / gebouwd.
Eerder gemaakte rapportages moeten kunnen worden opgeslagen als template / sjabloon voor hergebruik.</t>
  </si>
  <si>
    <t>Geautoriseerde gebruikers kunnen vanuit het systeem in bulk verlofstaten uitprinten voor een nader door hen te specificeren / selecteren groep medewerkers.</t>
  </si>
  <si>
    <t>Wensen afkomstig uit ‘Bijlage 5 - Eisen en wensen common ground v1.0’.</t>
  </si>
  <si>
    <t>Leverancier draagt actief bij aan de ontwikkeling van API-standaarden door suggesties voor verbeteringen, voor zover die voor een bredere groep gemeenten relevant zijn, in te dienen bij de organisatie die de betreffende standaard beheert.</t>
  </si>
  <si>
    <t>Uw applicatie maakt gebruik van software componenten uit de Common Ground-componentencatalogus (vindbaar op CommonGround.nl). Beschrijf in uw aanbod welke componenten u toepast en op welke manier deze componenten worden gebruikt.</t>
  </si>
  <si>
    <t>Gegevens uit externe bronnen die met API’s real-time zijn te bevragen of opgeslagen, worden niet als kopie van de bron in de applicatie vastgelegd.</t>
  </si>
  <si>
    <t>De applicatie haalt gegevens op via services / API’s van een  bronsysteem niet eerder dan dat deze nodig zijn (in plaats van vooraf een lokale kopie op te zetten). Dit geldt voor alle gevallen waar bronsystemen de daarvoor benodigde API’s aanbieden.</t>
  </si>
  <si>
    <t>Alle als brongegevens beschouwde gegevens die in de applicatie zijn vastgelegd, worden via API’s ontsloten waarbij de API’s onderdeel zijn van de applicatie. Dit is van toepassing als de applicatie zelf de bronregistratie is voor een unieke set van gegevens die door andere toepassingen gebruikt moeten kunnen worden.</t>
  </si>
  <si>
    <t>De Leverancier levert codevoorbeelden aan hoe de API’s te gebruiken zijn.</t>
  </si>
  <si>
    <t>Gegevens uit de applicatie kunnen met selectiecriteria in de API-aanroepen gefilterd opgevraagd worden.</t>
  </si>
  <si>
    <t>Documentatie over in het kader van de ICT Prestatie ontwikkelde API’s die extern (van buiten de organisatie) aanroepbaar zijn, wordt gepubliceerd op www.developer.overheid.nl en in de Common Ground-componentencatalogus. Hierbij wordt tenminste een link opgenomen naar de OAS3-specificatie van de API.</t>
  </si>
  <si>
    <t>De leverancier stelt capaciteit ter beschikking voor het aanpassen van de API conform de wensen van de gemeente Utrecht, of samenwerkingsverband waarin de gemeente Utrecht participeert</t>
  </si>
  <si>
    <t>Wensen afkomstig uit ‘Bijlage 9 - SaaS aansluitvoorwaarden (v 1.5)’.</t>
  </si>
  <si>
    <t>De beschikbaarheid van SaaS applicaties kan door de gemeente Utrecht gemonitord worden.</t>
  </si>
  <si>
    <t>De SaaS applicatie dient over features te beschikken die het mogelijk maken om eenvoudig multi factor authenticatie in te zetten.</t>
  </si>
  <si>
    <t>Totaal</t>
  </si>
  <si>
    <t>Menu</t>
  </si>
  <si>
    <t>Ja</t>
  </si>
  <si>
    <t>Nee</t>
  </si>
  <si>
    <t>Behaalde punten ten behoeve van totaalscore op het onderdeel 'Wensen' (maximaal 10)</t>
  </si>
  <si>
    <t xml:space="preserve">Invulformulier Wensen Europese aanbesteding roosterapplicatie </t>
  </si>
  <si>
    <t>De zoek- en filterfunctionaliteiten ondersteunen wildcards (voor, na en binnen een tekenreeks (incl. spaties)).</t>
  </si>
  <si>
    <t>Het is mogelijk dezelfde tekstnotitie voor dezelfde combinatie van typen Roosterelementen – zoals per dienst en/of medewerker – voor meerdere datums van toepassing te verklaren. Ze komen dan meerdere dagen terug in het gepubliceerde rooster.</t>
  </si>
  <si>
    <t>Medewerkers kunnen, als de vakantieperiode is opengezet, maar via één route in het systeem verlof in de vakantieperioden aanvragen.</t>
  </si>
  <si>
    <t>Op het scherm wordt gelijktijdig met het vakantierooster per persoon getoond hoeveel verlofuren betreffende persoon nog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</si>
</sst>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1"/>
      <color theme="1"/>
      <name val="Arial"/>
      <family val="2"/>
    </font>
    <font>
      <b/>
      <sz val="11"/>
      <color rgb="FFFF0000"/>
      <name val="Calibri"/>
      <family val="2"/>
      <scheme val="minor"/>
    </font>
    <font>
      <sz val="14"/>
      <color theme="1"/>
      <name val="Calibri"/>
      <family val="2"/>
      <scheme val="minor"/>
    </font>
    <font>
      <b/>
      <sz val="20"/>
      <color theme="0"/>
      <name val="Calibri"/>
      <family val="2"/>
      <scheme val="minor"/>
    </font>
    <font>
      <b/>
      <sz val="12"/>
      <color rgb="FFFFFFFF"/>
      <name val="Arial"/>
      <family val="2"/>
    </font>
    <font>
      <sz val="12"/>
      <color theme="1"/>
      <name val="Calibri"/>
      <family val="2"/>
      <scheme val="minor"/>
    </font>
    <font>
      <sz val="16"/>
      <color theme="0"/>
      <name val="Calibri"/>
      <family val="2"/>
      <scheme val="minor"/>
    </font>
    <font>
      <b/>
      <sz val="16"/>
      <color theme="0"/>
      <name val="Calibri"/>
      <family val="2"/>
      <scheme val="minor"/>
    </font>
  </fonts>
  <fills count="3">
    <fill>
      <patternFill patternType="none"/>
    </fill>
    <fill>
      <patternFill patternType="gray125"/>
    </fill>
    <fill>
      <patternFill patternType="solid">
        <fgColor rgb="FFCC0000"/>
        <bgColor indexed="64"/>
      </patternFill>
    </fill>
  </fills>
  <borders count="2">
    <border>
      <left/>
      <right/>
      <top/>
      <bottom/>
      <diagonal/>
    </border>
    <border>
      <left/>
      <right/>
      <top/>
      <bottom style="medium">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9" fillId="0" borderId="0" xfId="0" applyFont="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0" fillId="0" borderId="0" xfId="0" applyAlignment="1">
      <alignment horizontal="center" vertical="center"/>
    </xf>
    <xf numFmtId="0" fontId="2" fillId="0" borderId="0" xfId="0" applyFont="1" applyAlignment="1">
      <alignment vertical="center" wrapText="1"/>
    </xf>
    <xf numFmtId="0" fontId="0" fillId="0" borderId="0" xfId="0" applyAlignment="1" applyProtection="1">
      <alignment horizontal="center" vertical="center"/>
      <protection locked="0"/>
    </xf>
    <xf numFmtId="0" fontId="2" fillId="0" borderId="1" xfId="0" applyFont="1" applyBorder="1" applyAlignment="1">
      <alignment vertical="center" wrapText="1"/>
    </xf>
    <xf numFmtId="0" fontId="0" fillId="0" borderId="1" xfId="0" applyBorder="1" applyAlignment="1">
      <alignment vertical="center"/>
    </xf>
    <xf numFmtId="0" fontId="4" fillId="0" borderId="0" xfId="0" applyFont="1" applyAlignment="1">
      <alignment horizontal="right" vertical="center" wrapText="1"/>
    </xf>
    <xf numFmtId="0" fontId="4" fillId="0" borderId="0" xfId="0" applyFont="1" applyAlignment="1">
      <alignment vertical="center"/>
    </xf>
    <xf numFmtId="0" fontId="1" fillId="0" borderId="0" xfId="0" applyFont="1" applyAlignment="1">
      <alignment vertical="center"/>
    </xf>
    <xf numFmtId="0" fontId="10" fillId="2" borderId="0" xfId="0" applyFont="1" applyFill="1" applyAlignment="1">
      <alignment horizontal="center" vertical="center"/>
    </xf>
    <xf numFmtId="0" fontId="11" fillId="2" borderId="0" xfId="0" applyFont="1" applyFill="1" applyAlignment="1">
      <alignment vertical="center" wrapText="1"/>
    </xf>
    <xf numFmtId="0" fontId="11" fillId="2" borderId="0" xfId="0" applyFont="1" applyFill="1" applyAlignment="1">
      <alignment vertical="center"/>
    </xf>
    <xf numFmtId="0" fontId="11" fillId="2" borderId="0" xfId="0" applyFont="1" applyFill="1" applyAlignment="1">
      <alignment horizontal="center" vertical="center"/>
    </xf>
    <xf numFmtId="164" fontId="11" fillId="2" borderId="0" xfId="0" applyNumberFormat="1" applyFont="1" applyFill="1" applyAlignment="1">
      <alignment horizontal="right" vertical="center"/>
    </xf>
    <xf numFmtId="0" fontId="6" fillId="0" borderId="0" xfId="0" applyFont="1" applyAlignment="1">
      <alignment vertical="center"/>
    </xf>
    <xf numFmtId="0" fontId="5"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7"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2DDD-35CA-4789-B719-D76600A9F2DC}">
  <dimension ref="A1:E30"/>
  <sheetViews>
    <sheetView tabSelected="1" zoomScale="120" zoomScaleNormal="120" workbookViewId="0">
      <selection activeCell="E31" sqref="E31"/>
    </sheetView>
  </sheetViews>
  <sheetFormatPr defaultRowHeight="15" x14ac:dyDescent="0.25"/>
  <cols>
    <col min="1" max="1" width="8" style="7" customWidth="1"/>
    <col min="2" max="2" width="154.42578125" style="22" customWidth="1"/>
    <col min="3" max="3" width="14" style="1" customWidth="1"/>
    <col min="4" max="4" width="16.5703125" style="7" customWidth="1"/>
    <col min="5" max="5" width="14" style="1" customWidth="1"/>
    <col min="6" max="16384" width="9.140625" style="1"/>
  </cols>
  <sheetData>
    <row r="1" spans="1:5" s="5" customFormat="1" ht="26.25" x14ac:dyDescent="0.25">
      <c r="A1" s="24" t="s">
        <v>28</v>
      </c>
      <c r="B1" s="24"/>
      <c r="C1" s="24"/>
      <c r="D1" s="24"/>
      <c r="E1" s="24"/>
    </row>
    <row r="2" spans="1:5" s="5" customFormat="1" ht="7.5" customHeight="1" x14ac:dyDescent="0.25">
      <c r="A2" s="6"/>
      <c r="B2" s="6"/>
      <c r="C2" s="6"/>
      <c r="D2" s="6"/>
      <c r="E2" s="6"/>
    </row>
    <row r="3" spans="1:5" s="4" customFormat="1" ht="31.5" x14ac:dyDescent="0.25">
      <c r="A3" s="2" t="s">
        <v>0</v>
      </c>
      <c r="B3" s="3" t="s">
        <v>1</v>
      </c>
      <c r="C3" s="2" t="s">
        <v>2</v>
      </c>
      <c r="D3" s="2" t="s">
        <v>3</v>
      </c>
      <c r="E3" s="2" t="s">
        <v>4</v>
      </c>
    </row>
    <row r="4" spans="1:5" x14ac:dyDescent="0.25">
      <c r="A4" s="7">
        <v>1</v>
      </c>
      <c r="B4" s="8" t="s">
        <v>5</v>
      </c>
      <c r="C4" s="8">
        <v>10</v>
      </c>
      <c r="D4" s="9"/>
      <c r="E4" s="1">
        <f>IF(D4="Ja",C4,0)</f>
        <v>0</v>
      </c>
    </row>
    <row r="5" spans="1:5" x14ac:dyDescent="0.25">
      <c r="A5" s="7">
        <v>2</v>
      </c>
      <c r="B5" s="8" t="s">
        <v>6</v>
      </c>
      <c r="C5" s="8">
        <v>5</v>
      </c>
      <c r="D5" s="9"/>
      <c r="E5" s="1">
        <f t="shared" ref="E5:E12" si="0">IF(D5="Ja",C5,0)</f>
        <v>0</v>
      </c>
    </row>
    <row r="6" spans="1:5" x14ac:dyDescent="0.25">
      <c r="A6" s="7">
        <v>3</v>
      </c>
      <c r="B6" s="8" t="s">
        <v>7</v>
      </c>
      <c r="C6" s="8">
        <v>8</v>
      </c>
      <c r="D6" s="9"/>
      <c r="E6" s="1">
        <f t="shared" si="0"/>
        <v>0</v>
      </c>
    </row>
    <row r="7" spans="1:5" ht="51" x14ac:dyDescent="0.25">
      <c r="A7" s="7">
        <v>4</v>
      </c>
      <c r="B7" s="8" t="s">
        <v>8</v>
      </c>
      <c r="C7" s="8">
        <v>8</v>
      </c>
      <c r="D7" s="9"/>
      <c r="E7" s="1">
        <f t="shared" si="0"/>
        <v>0</v>
      </c>
    </row>
    <row r="8" spans="1:5" x14ac:dyDescent="0.25">
      <c r="A8" s="7">
        <v>5</v>
      </c>
      <c r="B8" s="8" t="s">
        <v>9</v>
      </c>
      <c r="C8" s="8">
        <v>3</v>
      </c>
      <c r="D8" s="9"/>
      <c r="E8" s="1">
        <f t="shared" si="0"/>
        <v>0</v>
      </c>
    </row>
    <row r="9" spans="1:5" x14ac:dyDescent="0.25">
      <c r="A9" s="7">
        <v>6</v>
      </c>
      <c r="B9" s="8" t="s">
        <v>29</v>
      </c>
      <c r="C9" s="8">
        <v>3</v>
      </c>
      <c r="D9" s="9"/>
      <c r="E9" s="1">
        <f t="shared" si="0"/>
        <v>0</v>
      </c>
    </row>
    <row r="10" spans="1:5" ht="25.5" x14ac:dyDescent="0.25">
      <c r="A10" s="7">
        <v>7</v>
      </c>
      <c r="B10" s="8" t="s">
        <v>30</v>
      </c>
      <c r="C10" s="8">
        <v>8</v>
      </c>
      <c r="D10" s="9"/>
      <c r="E10" s="1">
        <f t="shared" si="0"/>
        <v>0</v>
      </c>
    </row>
    <row r="11" spans="1:5" x14ac:dyDescent="0.25">
      <c r="A11" s="7">
        <v>8</v>
      </c>
      <c r="B11" s="8" t="s">
        <v>31</v>
      </c>
      <c r="C11" s="8">
        <v>10</v>
      </c>
      <c r="D11" s="9"/>
      <c r="E11" s="1">
        <f t="shared" si="0"/>
        <v>0</v>
      </c>
    </row>
    <row r="12" spans="1:5" x14ac:dyDescent="0.25">
      <c r="A12" s="7">
        <v>9</v>
      </c>
      <c r="B12" s="8" t="s">
        <v>32</v>
      </c>
      <c r="C12" s="8">
        <v>10</v>
      </c>
      <c r="D12" s="9"/>
      <c r="E12" s="1">
        <f t="shared" si="0"/>
        <v>0</v>
      </c>
    </row>
    <row r="13" spans="1:5" x14ac:dyDescent="0.25">
      <c r="A13" s="23" t="s">
        <v>10</v>
      </c>
      <c r="B13" s="23"/>
      <c r="C13" s="23"/>
      <c r="D13" s="23"/>
      <c r="E13" s="23"/>
    </row>
    <row r="14" spans="1:5" ht="25.5" x14ac:dyDescent="0.25">
      <c r="A14" s="7">
        <v>6</v>
      </c>
      <c r="B14" s="8" t="s">
        <v>11</v>
      </c>
      <c r="C14" s="8">
        <v>1</v>
      </c>
      <c r="D14" s="9"/>
      <c r="E14" s="1">
        <f t="shared" ref="E14:E22" si="1">IF(D14="Ja",C14,0)</f>
        <v>0</v>
      </c>
    </row>
    <row r="15" spans="1:5" ht="25.5" x14ac:dyDescent="0.25">
      <c r="A15" s="7">
        <v>7</v>
      </c>
      <c r="B15" s="8" t="s">
        <v>12</v>
      </c>
      <c r="C15" s="8">
        <v>1</v>
      </c>
      <c r="D15" s="9"/>
      <c r="E15" s="1">
        <f t="shared" si="1"/>
        <v>0</v>
      </c>
    </row>
    <row r="16" spans="1:5" x14ac:dyDescent="0.25">
      <c r="A16" s="7">
        <v>8</v>
      </c>
      <c r="B16" s="8" t="s">
        <v>13</v>
      </c>
      <c r="C16" s="8">
        <v>1</v>
      </c>
      <c r="D16" s="9"/>
      <c r="E16" s="1">
        <f t="shared" si="1"/>
        <v>0</v>
      </c>
    </row>
    <row r="17" spans="1:5" ht="25.5" x14ac:dyDescent="0.25">
      <c r="A17" s="7">
        <v>9</v>
      </c>
      <c r="B17" s="8" t="s">
        <v>14</v>
      </c>
      <c r="C17" s="8">
        <v>1</v>
      </c>
      <c r="D17" s="9"/>
      <c r="E17" s="1">
        <f t="shared" si="1"/>
        <v>0</v>
      </c>
    </row>
    <row r="18" spans="1:5" ht="25.5" x14ac:dyDescent="0.25">
      <c r="A18" s="7">
        <v>10</v>
      </c>
      <c r="B18" s="8" t="s">
        <v>15</v>
      </c>
      <c r="C18" s="8">
        <v>3</v>
      </c>
      <c r="D18" s="9"/>
      <c r="E18" s="1">
        <f t="shared" si="1"/>
        <v>0</v>
      </c>
    </row>
    <row r="19" spans="1:5" x14ac:dyDescent="0.25">
      <c r="A19" s="7">
        <v>11</v>
      </c>
      <c r="B19" s="8" t="s">
        <v>16</v>
      </c>
      <c r="C19" s="8">
        <v>2</v>
      </c>
      <c r="D19" s="9"/>
      <c r="E19" s="1">
        <f t="shared" si="1"/>
        <v>0</v>
      </c>
    </row>
    <row r="20" spans="1:5" x14ac:dyDescent="0.25">
      <c r="A20" s="7">
        <v>12</v>
      </c>
      <c r="B20" s="8" t="s">
        <v>17</v>
      </c>
      <c r="C20" s="8">
        <v>2</v>
      </c>
      <c r="D20" s="9"/>
      <c r="E20" s="1">
        <f t="shared" si="1"/>
        <v>0</v>
      </c>
    </row>
    <row r="21" spans="1:5" ht="25.5" x14ac:dyDescent="0.25">
      <c r="A21" s="7">
        <v>13</v>
      </c>
      <c r="B21" s="8" t="s">
        <v>18</v>
      </c>
      <c r="C21" s="8">
        <v>1</v>
      </c>
      <c r="D21" s="9"/>
      <c r="E21" s="1">
        <f t="shared" si="1"/>
        <v>0</v>
      </c>
    </row>
    <row r="22" spans="1:5" ht="25.5" x14ac:dyDescent="0.25">
      <c r="A22" s="7">
        <v>14</v>
      </c>
      <c r="B22" s="8" t="s">
        <v>19</v>
      </c>
      <c r="C22" s="8">
        <v>1</v>
      </c>
      <c r="D22" s="9"/>
      <c r="E22" s="1">
        <f t="shared" si="1"/>
        <v>0</v>
      </c>
    </row>
    <row r="23" spans="1:5" x14ac:dyDescent="0.25">
      <c r="A23" s="23" t="s">
        <v>20</v>
      </c>
      <c r="B23" s="23"/>
      <c r="C23" s="23"/>
      <c r="D23" s="23"/>
      <c r="E23" s="23"/>
    </row>
    <row r="24" spans="1:5" x14ac:dyDescent="0.25">
      <c r="A24" s="7">
        <v>15</v>
      </c>
      <c r="B24" s="8" t="s">
        <v>21</v>
      </c>
      <c r="C24" s="8">
        <v>1</v>
      </c>
      <c r="D24" s="9"/>
      <c r="E24" s="1">
        <f t="shared" ref="E24:E25" si="2">IF(D24="Ja",C24,0)</f>
        <v>0</v>
      </c>
    </row>
    <row r="25" spans="1:5" ht="15.75" thickBot="1" x14ac:dyDescent="0.3">
      <c r="A25" s="7">
        <v>16</v>
      </c>
      <c r="B25" s="8" t="s">
        <v>22</v>
      </c>
      <c r="C25" s="10">
        <v>3</v>
      </c>
      <c r="D25" s="9"/>
      <c r="E25" s="11">
        <f t="shared" si="2"/>
        <v>0</v>
      </c>
    </row>
    <row r="26" spans="1:5" x14ac:dyDescent="0.25">
      <c r="B26" s="12" t="s">
        <v>23</v>
      </c>
      <c r="C26" s="13">
        <f>SUM(C4:C25)</f>
        <v>82</v>
      </c>
      <c r="E26" s="14">
        <f>SUM(E4:E25)</f>
        <v>0</v>
      </c>
    </row>
    <row r="28" spans="1:5" s="20" customFormat="1" ht="30" customHeight="1" x14ac:dyDescent="0.25">
      <c r="A28" s="15"/>
      <c r="B28" s="16" t="s">
        <v>27</v>
      </c>
      <c r="C28" s="17"/>
      <c r="D28" s="18"/>
      <c r="E28" s="19" t="str">
        <f>IF((COUNTBLANK(D4:D8)+COUNTBLANK(D14:D22)+COUNTBLANK(D24:D25))=0,(E26/C26)*10,"Nog niet alle wensen zijn gescoord!")</f>
        <v>Nog niet alle wensen zijn gescoord!</v>
      </c>
    </row>
    <row r="30" spans="1:5" x14ac:dyDescent="0.25">
      <c r="B30" s="21"/>
    </row>
  </sheetData>
  <mergeCells count="3">
    <mergeCell ref="A13:E13"/>
    <mergeCell ref="A23:E23"/>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Ongeldige waarde" error="Maak een keuze uit de items in de lijst." promptTitle="Kan voldoen?" prompt="Maak een keuze." xr:uid="{2692A7A7-4F02-42B1-81F0-D44473688AEA}">
          <x14:formula1>
            <xm:f>Blad2!$A$2:$A$4</xm:f>
          </x14:formula1>
          <xm:sqref>D24:D25 D4:D12 D14:D22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CF19-B13E-4BB7-94E4-59FF883B3631}">
  <dimension ref="A1:A4"/>
  <sheetViews>
    <sheetView showFormulas="1" workbookViewId="0">
      <selection sqref="A1:A4"/>
    </sheetView>
  </sheetViews>
  <sheetFormatPr defaultRowHeight="15" x14ac:dyDescent="0.25"/>
  <sheetData>
    <row r="1" spans="1:1" x14ac:dyDescent="0.25">
      <c r="A1" t="s">
        <v>24</v>
      </c>
    </row>
    <row r="3" spans="1:1" x14ac:dyDescent="0.25">
      <c r="A3" t="s">
        <v>25</v>
      </c>
    </row>
    <row r="4" spans="1:1" x14ac:dyDescent="0.25">
      <c r="A4" t="s">
        <v>26</v>
      </c>
    </row>
  </sheetData>
  <dataValidations count="1">
    <dataValidation type="list" showInputMessage="1" showErrorMessage="1" errorTitle="Ongeldige invoer" error="Maak een keuze uit de lijst" prompt="Maak een keuze" sqref="A1:A4" xr:uid="{971DB488-4328-433C-BDAD-BB7605218815}">
      <formula1>$A$2:$A$4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3152e3-066b-4917-a955-1e90ce5e21eb">
      <UserInfo>
        <DisplayName>Olthof, Lars</DisplayName>
        <AccountId>18</AccountId>
        <AccountType/>
      </UserInfo>
      <UserInfo>
        <DisplayName>Doornekamp, Richard</DisplayName>
        <AccountId>11</AccountId>
        <AccountType/>
      </UserInfo>
      <UserInfo>
        <DisplayName>Kaldi, Levent</DisplayName>
        <AccountId>23</AccountId>
        <AccountType/>
      </UserInfo>
      <UserInfo>
        <DisplayName>Holtmaat, Ronny</DisplayName>
        <AccountId>40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E94E2D72733549953D32AD3DFF16C8" ma:contentTypeVersion="7" ma:contentTypeDescription="Een nieuw document maken." ma:contentTypeScope="" ma:versionID="7e46c308180a01b71ff00cc5b51009d6">
  <xsd:schema xmlns:xsd="http://www.w3.org/2001/XMLSchema" xmlns:xs="http://www.w3.org/2001/XMLSchema" xmlns:p="http://schemas.microsoft.com/office/2006/metadata/properties" xmlns:ns2="fdaf07e6-dca7-4de0-b00a-33a0d87a9daf" xmlns:ns3="5b3152e3-066b-4917-a955-1e90ce5e21eb" targetNamespace="http://schemas.microsoft.com/office/2006/metadata/properties" ma:root="true" ma:fieldsID="cbc47661fed8e6881754f154974d0e4c" ns2:_="" ns3:_="">
    <xsd:import namespace="fdaf07e6-dca7-4de0-b00a-33a0d87a9daf"/>
    <xsd:import namespace="5b3152e3-066b-4917-a955-1e90ce5e21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f07e6-dca7-4de0-b00a-33a0d87a9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3152e3-066b-4917-a955-1e90ce5e21e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1CC08F-EE6F-4A45-9D9B-C5283EEBE0B6}">
  <ds:schemaRefs>
    <ds:schemaRef ds:uri="http://schemas.microsoft.com/sharepoint/v3/contenttype/forms"/>
  </ds:schemaRefs>
</ds:datastoreItem>
</file>

<file path=customXml/itemProps2.xml><?xml version="1.0" encoding="utf-8"?>
<ds:datastoreItem xmlns:ds="http://schemas.openxmlformats.org/officeDocument/2006/customXml" ds:itemID="{A97CB2B5-2115-4BFA-876F-6D6655BB005A}">
  <ds:schemaRefs>
    <ds:schemaRef ds:uri="http://schemas.microsoft.com/office/2006/documentManagement/types"/>
    <ds:schemaRef ds:uri="fdaf07e6-dca7-4de0-b00a-33a0d87a9daf"/>
    <ds:schemaRef ds:uri="5b3152e3-066b-4917-a955-1e90ce5e21eb"/>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300ACA4-35F9-462C-972F-E47CEFA52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af07e6-dca7-4de0-b00a-33a0d87a9daf"/>
    <ds:schemaRef ds:uri="5b3152e3-066b-4917-a955-1e90ce5e21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vt:lpstr>
      <vt:lpstr>Blad2</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Verstoep, Remco</dc:creator>
  <cp:keywords/>
  <dc:description/>
  <cp:lastModifiedBy>Verstoep, Remco</cp:lastModifiedBy>
  <cp:revision/>
  <dcterms:created xsi:type="dcterms:W3CDTF">2022-10-10T07:02:52Z</dcterms:created>
  <dcterms:modified xsi:type="dcterms:W3CDTF">2022-12-08T13:13:55Z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0x010100A5E94E2D72733549953D32AD3DFF16C8</vt:lpwstr>
  </property>
</Properties>
</file>