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T:\rvo\IUC\02 Inkoop boven EU\4. RVO NL-EU-DGF-JZ\2022\DGF - Niet-veterinaire producten\2 Aanbestedingsdocument\Gepubliceerde documenten\"/>
    </mc:Choice>
  </mc:AlternateContent>
  <xr:revisionPtr revIDLastSave="0" documentId="13_ncr:1_{CADD4201-851D-4572-8190-CA96EEB8712D}" xr6:coauthVersionLast="47" xr6:coauthVersionMax="47" xr10:uidLastSave="{00000000-0000-0000-0000-000000000000}"/>
  <bookViews>
    <workbookView xWindow="-120" yWindow="-120" windowWidth="38640" windowHeight="15840" xr2:uid="{86BF0A34-B59F-4404-963B-11D6D60A8A99}"/>
  </bookViews>
  <sheets>
    <sheet name="Overzicht tarieven" sheetId="1" r:id="rId1"/>
    <sheet name="Productenlijs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7" i="2" l="1"/>
  <c r="F101" i="2"/>
  <c r="F104" i="2"/>
  <c r="F107" i="2"/>
  <c r="F139" i="2"/>
  <c r="F143" i="2"/>
  <c r="F152" i="2"/>
  <c r="F9" i="2"/>
  <c r="F135" i="2"/>
  <c r="F126" i="2"/>
  <c r="F121" i="2"/>
  <c r="F116" i="2"/>
  <c r="F110" i="2"/>
  <c r="F98" i="2"/>
  <c r="F95" i="2"/>
  <c r="F92" i="2"/>
  <c r="F91" i="2"/>
  <c r="F90" i="2"/>
  <c r="F87" i="2"/>
  <c r="F84" i="2"/>
  <c r="F81" i="2"/>
  <c r="F78" i="2"/>
  <c r="F75" i="2"/>
  <c r="F72" i="2"/>
  <c r="F69" i="2"/>
  <c r="F66" i="2"/>
  <c r="F60" i="2"/>
  <c r="F54" i="2"/>
  <c r="F53" i="2"/>
  <c r="F52" i="2"/>
  <c r="F51" i="2"/>
  <c r="F50" i="2"/>
  <c r="F49" i="2"/>
  <c r="F48" i="2"/>
  <c r="F47" i="2"/>
  <c r="F46" i="2"/>
  <c r="F45" i="2"/>
  <c r="F41" i="2"/>
  <c r="F33" i="2"/>
  <c r="F32" i="2"/>
  <c r="F25" i="2"/>
  <c r="F24" i="2"/>
  <c r="F23" i="2"/>
  <c r="F22" i="2"/>
  <c r="F21" i="2"/>
  <c r="F20" i="2"/>
  <c r="F19" i="2"/>
  <c r="F18" i="2"/>
  <c r="F17" i="2"/>
  <c r="F16" i="2"/>
  <c r="F15" i="2"/>
  <c r="F14" i="2"/>
  <c r="F13" i="2"/>
  <c r="F12" i="2"/>
  <c r="F11" i="2"/>
  <c r="F10" i="2"/>
  <c r="F153" i="2" l="1"/>
  <c r="F155"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tc={493C67AA-E153-4F5D-AA47-CA3C037BE561}</author>
  </authors>
  <commentList>
    <comment ref="I32" authorId="0" shapeId="0" xr:uid="{493C67AA-E153-4F5D-AA47-CA3C037BE561}">
      <text>
        <t>[Opmerkingenthread]
U kunt deze opmerkingenthread lezen in uw versie van Excel. Eventuele wijzigingen aan de thread gaan echter verloren als het bestand wordt geopend in een nieuwere versie van Excel. Meer informatie: https://go.microsoft.com/fwlink/?linkid=870924
Opmerking:
    Moet dit per se hier aan voldoen, ook met de kleuren etc.</t>
      </text>
    </comment>
  </commentList>
</comments>
</file>

<file path=xl/sharedStrings.xml><?xml version="1.0" encoding="utf-8"?>
<sst xmlns="http://schemas.openxmlformats.org/spreadsheetml/2006/main" count="143" uniqueCount="132">
  <si>
    <t>Voor het invullen van dit prijzenblad geldt het volgende: Inschrijver dient slechts de geel gearceerde cellen in te vullen</t>
  </si>
  <si>
    <t>Inschrijver dient de uitgangspunten van het aanbestedingsdocument en het programma van eisen in acht te nemen.</t>
  </si>
  <si>
    <t>Het offreren van negatieve of 0 tarieven is niet toegestaan.</t>
  </si>
  <si>
    <t>Inschrijver dient al haar kosten te verwerken in de gevraagde all-in tarieven. Buiten deze geoffreerde prijzen mogen</t>
  </si>
  <si>
    <t>Het prijzenblad dient volledig ingevuld (gele cellen) te worden en ondertekend te worden door een bevoegd persoon blijkens uit het KVK uittreksel ondertekend</t>
  </si>
  <si>
    <t xml:space="preserve">bijgevoegd te worden aan de inschrijving op TenderNed.  </t>
  </si>
  <si>
    <t xml:space="preserve">Samenstellen set dierziektekisten </t>
  </si>
  <si>
    <t xml:space="preserve">Eenheid </t>
  </si>
  <si>
    <t xml:space="preserve">Tarief per eenheid </t>
  </si>
  <si>
    <t>Per colli</t>
  </si>
  <si>
    <t xml:space="preserve">Per set dierziektekisten </t>
  </si>
  <si>
    <t>Per kilometer</t>
  </si>
  <si>
    <t>Prijzenblad  voor inkoop niet veterinaire middelen</t>
  </si>
  <si>
    <t>Inschrijver dient enkel de geel gearceerde cellen in te vullen. De overige cellen worden automatisch berekend.</t>
  </si>
  <si>
    <t>Inschrijver dient een productprijs in te vullen voor hetgeen beschreven in de kolom 'beschrijving'</t>
  </si>
  <si>
    <t>Inschrijver dient aan te geven welke inkoopeenheid  in stuks van het product zij hanteert in de kolom 'inkoopeenheid inschrijver'.</t>
  </si>
  <si>
    <r>
      <t xml:space="preserve">De eenheid van inschrijver mag </t>
    </r>
    <r>
      <rPr>
        <b/>
        <sz val="12"/>
        <color theme="1"/>
        <rFont val="Calibri"/>
        <family val="2"/>
        <scheme val="minor"/>
      </rPr>
      <t>maximaal 25% naar boven of beneden afwijken</t>
    </r>
    <r>
      <rPr>
        <sz val="12"/>
        <color theme="1"/>
        <rFont val="Calibri"/>
        <family val="2"/>
        <scheme val="minor"/>
      </rPr>
      <t xml:space="preserve"> van de opgegeven gewenste eenheid.</t>
    </r>
  </si>
  <si>
    <t>fictief aantal</t>
  </si>
  <si>
    <t>Omschrijving</t>
  </si>
  <si>
    <t>Nadere specificatie</t>
  </si>
  <si>
    <t xml:space="preserve">STERILLIUM 500ML </t>
  </si>
  <si>
    <t xml:space="preserve">STERILLIUM 100 ML </t>
  </si>
  <si>
    <t xml:space="preserve">Kadaverzakken 700 x 1200 mm Blauw </t>
  </si>
  <si>
    <t>TIE-RAPS MET UNIEK NUMMER ROOD 38CM</t>
  </si>
  <si>
    <t>De Tie-raps is een veelzijdige indicatieve kunststof verzegeling. vervaardigd uit Polyethyleen. Hoge breeksterkte door een staart diameter van 3,5 mm en is 45 cm lang.</t>
  </si>
  <si>
    <t xml:space="preserve">VILTSTIFTEN WATERVAST ZWART </t>
  </si>
  <si>
    <t xml:space="preserve">verbandtrommel bevat de volgende artikelen:
- 10 stuks Wondpleister textiel 10 x 6cm
- 4 stuks Snelverbanden (K) 6 x 8cm steriel
- 2 stuks Snelverbanden (M) 8 x 10cm steriel
- 6 stuks Kompressen 1/16 steriel
- 6 stuks Kompressen 5 x 5cm steriel 
- 3 stuks Elastische windsels 4m x 6cm 
- 2 stuks Elastische windsels 4m x 8cm
- 1 Rol synthetische watten 300 x 10cm 
- 1 stuk Hechtpleister 5m x 2,5cm 
- 10 stuks Alcohol deppers 
- 2 paar Vinyl handschoenen
- 3 stuks Driekante doeken 
- 1 Verbandschaar
- 2 stuks Verbandwatten 10gr
- 6 stuks Veiligheidsspelden 
- 1 Pincet
</t>
  </si>
  <si>
    <t xml:space="preserve">VUILNISZAK GRIJS 60X80 20ST </t>
  </si>
  <si>
    <t xml:space="preserve">B-DOOS 300x240x200MM </t>
  </si>
  <si>
    <t xml:space="preserve">MINI-GRIP 130X200MM (TELEFOONZAKJE) </t>
  </si>
  <si>
    <t xml:space="preserve">OOGSPOELFLES 500ML METSPOELVLOEISTOF </t>
  </si>
  <si>
    <t xml:space="preserve">VAT RECHTHOEKIG 30L DV0030 PUN+SPANR </t>
  </si>
  <si>
    <t>POTLOOD 2B PER STUK</t>
  </si>
  <si>
    <t xml:space="preserve">DUCKTAPE 50 MM </t>
  </si>
  <si>
    <t>Watervast en hoge kleefkracht. Betreft een rol met 25 meter tape.</t>
  </si>
  <si>
    <t xml:space="preserve">BETADINE JODIUMOPLOSSING 30 ML </t>
  </si>
  <si>
    <t xml:space="preserve">CAVILON SPRAY 3M - 28 ML </t>
  </si>
  <si>
    <t>CMT SPRAY-AWAY DISINFECTION ALCOHOL, 500 ML/FLES, 14026N</t>
  </si>
  <si>
    <t xml:space="preserve">SUMA TAB D4 4x300PC </t>
  </si>
  <si>
    <t>HANDSCHOEN KRUTEX VINYL X-L 100 ST</t>
  </si>
  <si>
    <t>- Materiaal: 100% Polyethylene
- Dikte: 25my
- Lengte: 95cm
- Kleur: Groen transparant
- Extreem rekbaar en scheurvast
- Super gevoelig
- Niet steriel</t>
  </si>
  <si>
    <t xml:space="preserve">WERKHANDSCHOENEN STOF </t>
  </si>
  <si>
    <t>Werkhandschoen cowsplitleder Amerikaantje. Gevoerd met rood/blauw streepdoek. EN 388.</t>
  </si>
  <si>
    <t xml:space="preserve">HANDSCHOEN RUBBER HEAVYWEIGHT ANSELL </t>
  </si>
  <si>
    <t>- natuurrubber handschoen 
- gevlokte voering van 100% katoen
- hoge bestendigheid tegen chemicaliën op waterbasis
- lang manchet en dikke uitvoering voor extra bescherming
- manchet met rolrand voor extra scheurvastheid en gemakkelijk aan- en uittrekken
- sterk maar soepel, ideaal voor algemeen industrieel gebruik
- lengte 320 mm en dikte (dubbel) 1,60 mm
- kleur: zwart
- deze handschoen voldoet aan de volgende normen: EN 420/EN 388 (3121)/EN 374 (AKL)</t>
  </si>
  <si>
    <t xml:space="preserve">HANDSCHOEN STONEGRIP LATEX </t>
  </si>
  <si>
    <t xml:space="preserve">- Rond gebreide handschoen gemaakt van polyester/katoen
- Kleur: wit/blauw
- Met PVC noppen voor meer grip
- Dikke kwaliteit
</t>
  </si>
  <si>
    <t xml:space="preserve">VEILIGHEIDSLAARS WORKMASTER S5 ZW.40 </t>
  </si>
  <si>
    <t xml:space="preserve">VEILIGHEIDSLAARS WORKMASTER S5 ZW.41 </t>
  </si>
  <si>
    <t>VEILIGHEIDSLAARS WORKMASTER S5 ZW.42</t>
  </si>
  <si>
    <t>VEILIGHEIDSLAARS WORKMASTER S5 ZW.43</t>
  </si>
  <si>
    <t>VEILIGHEIDSLAARS WORKMASTER S5 ZW.44</t>
  </si>
  <si>
    <t>VEILIGHEIDSLAARS WORKMASTER S5 ZW.45</t>
  </si>
  <si>
    <t>VEILIGHEIDSLAARS WORKMASTER S5 ZW.46</t>
  </si>
  <si>
    <t>VEILIGHEIDSLAARS WORKMASTER S5 ZW.47</t>
  </si>
  <si>
    <t xml:space="preserve">OVERLAARS TRANSP. M SLUTING </t>
  </si>
  <si>
    <t>Overlaars LDPE TRANSPARANT 70 mu</t>
  </si>
  <si>
    <t>5000</t>
  </si>
  <si>
    <t xml:space="preserve">OVERALL DISP. P.P. BLAUW XL </t>
  </si>
  <si>
    <t xml:space="preserve">- wegwerpoverall blauw 45 gram XL
- overall kan alleen worden ingezet als beschermingsmiddel voor de onderliggende kleding
- elastiek in de mouwen, pijpen en capuchon
- verdekte 2-weg ritssluiting
- vaste capuchon
- per stuk verpakt
</t>
  </si>
  <si>
    <t xml:space="preserve">OVERALL DISP. P.P. BLAUW XXL </t>
  </si>
  <si>
    <t>TRUI MAAT XL</t>
  </si>
  <si>
    <t xml:space="preserve">- Kleur: Donker marine of zwart
- Ronde hals (crew neck) met elastische boord
- elastische taille en elastische boorden aan de mouwen
- 50% cotton – 50% polyester / minimaal 270 gram 
</t>
  </si>
  <si>
    <t>TRUI MAAT XXL</t>
  </si>
  <si>
    <t xml:space="preserve">- Kleur: Donker marine of zwart
- Ronde hals (crew neck) met elastische boord
- elastische taille en elastische boorden aan de mouwen
- 50% cotton – 50% polyester / minimaal 270 gram </t>
  </si>
  <si>
    <t>T-SHIRT MAAT XL</t>
  </si>
  <si>
    <t xml:space="preserve">- Kleur: wit
- Basic t-model
- korte mouw
- ronde hals
- 100% cotton / minimaal 160 gram </t>
  </si>
  <si>
    <t>T-SHIRT MAAT XXL</t>
  </si>
  <si>
    <t>OVERALL MAAT 52</t>
  </si>
  <si>
    <t xml:space="preserve">- Kwaliteit: 100% katoen minimaal 260 GRMS
- Kleur: Blauw (donker marine of kobalt)
- met voorsluiting knoop c.q. drukknoop
- minimaal één borst- c.q. pennenzak
- voorzien van  en twee onderzakken
</t>
  </si>
  <si>
    <t>OVERALL MAAT 62</t>
  </si>
  <si>
    <t xml:space="preserve">OVERALL TYCHEM C XL </t>
  </si>
  <si>
    <t xml:space="preserve">- polymeer coating
- gestikte dichtgeplakte naden
- ritssluiting onder zelfklevende dubbele overslag
- elastiek aan enkels en polsen
- elastiek in de taille
 - vaste kap (eveneens met elastiek)
-  duimlussen
- 100% partikeldicht
- bestand tegen spatten van gevaarlijke vloeistoffen (tot 2 bar)
- Kleur: geel.
</t>
  </si>
  <si>
    <t xml:space="preserve">OVERALL TYCHEM C XXL </t>
  </si>
  <si>
    <t xml:space="preserve">OVERSOKKEN TRANSP. + ELAST. </t>
  </si>
  <si>
    <t>Laarsbescherming PVC 40 cm met elastiek (overlaarzen)</t>
  </si>
  <si>
    <t xml:space="preserve">OVERSOKKEN BLAUW      </t>
  </si>
  <si>
    <t>Oversokken blauw (CPE Shoe covers 0,040mm/41x15cm Kleur: blauw)</t>
  </si>
  <si>
    <t>SOKKEN PER PAAR MAAT 38-42</t>
  </si>
  <si>
    <t xml:space="preserve">- Kleur: zwart, navy of grijs
- Geen naden in de voetzool en met elastische boord.
- 75% katoen, 20% polyamide en 5% elasthan (of vergelijkbaar)
</t>
  </si>
  <si>
    <t>SOKKEN PER PAAR MAAT 42-46</t>
  </si>
  <si>
    <t>ONDERHEMD ONE SIZE</t>
  </si>
  <si>
    <t>- Kleur wit / zwart
- Singlet
- 100 % katoen 1 x 1 rib 180/200 grms met een afwijking van 10%</t>
  </si>
  <si>
    <t>ONDERBROEK ONE SIZE FITS ALL</t>
  </si>
  <si>
    <t>- Kleur wit / zwart
- boxershort, classic stretch
- 95/5 cotton/spandex-elasthan</t>
  </si>
  <si>
    <t xml:space="preserve">JOGGINGBROEK MAAT XL </t>
  </si>
  <si>
    <t xml:space="preserve">- Kleur: donker marine of zwart
- Sweat pantalon
 - elastische band en koord in de taille 
- elastische boorden aan de pijpen
- 50% cotton – 50% polyester / minimaal 300 gram </t>
  </si>
  <si>
    <t>JOGGINGBROEK MAAT XXL</t>
  </si>
  <si>
    <t>RUIMZICHTBRIL  NORTH FLEXY 6004</t>
  </si>
  <si>
    <t xml:space="preserve">- Panoramisch gezichtsveld montuur van zacht PVC voorzien van indirecte ventilatie.
- blanke ruitvormige glazen gemaakt uit polycarbonaat
- North 4A-coating, anti condens, anti kras, anti UV 99,9%, anti statisch
</t>
  </si>
  <si>
    <t>STOFMASKER FFP3 MET VENTIEL 9332</t>
  </si>
  <si>
    <t xml:space="preserve">- Per stuk verpakt  in hygiënische folie
- Stoffilterklasse: FFP3
- met uitademventiel
- met drie panelen voor groter draaggemak en onbelemmerd spreken
- Hoofdbanden verdelen de druk gelijkmatig over het hoofd
</t>
  </si>
  <si>
    <t>STOFMASKER 3M FFP2 ANTI-STOF 8822</t>
  </si>
  <si>
    <t xml:space="preserve">- per stuk verpakt in hygiënische folie
- Norm: EN 149: 2001
- Stoffilterklasse: FFP2
- met uitademventiel
- met drie panelen voor groter draaggemak en onbelemmerd spreken
- Hoofdbanden verdelen de druk gelijkmatig over het hoofd
</t>
  </si>
  <si>
    <t>VOLGELAATMASKER 3M MEDIUM 6800</t>
  </si>
  <si>
    <t xml:space="preserve">- Comfortabel volgelaatsmasker kan bescherming bieden tegen gassen, dampen en stof, afhankelijk van de gebruikte filters. 
- Dit masker is ontworpen voor minimaal onderhoud
- EN140
- Klasse 1
- Licht van gewicht
- Goede pasvorm
- Breed gezichtsveld
-Ruit is kras en stootvast
- Aansluiting: Bajonetsysteem
</t>
  </si>
  <si>
    <t>FILTER VOOR MASKER 3M MED. 6800</t>
  </si>
  <si>
    <t xml:space="preserve">- lichtgewicht
- lage ademweerstand
- Het bajonetsysteem zorgt voor een precieze en veilige vergrendeling
P3 filter in stevige kunststof behuizing
</t>
  </si>
  <si>
    <t>Afzetpion Rood/wit 75cm verzwaarde voet</t>
  </si>
  <si>
    <t xml:space="preserve">- flexibele stapelbare uitvoering 750mm hoog
- Retro-reflecterende uitvoering
- klasse II - BASt V4 | DIN EN 13422
- verzwaarde voet 450x450mm
- gewicht 6,3 kilo
</t>
  </si>
  <si>
    <t>Hoofdlamp incl. 3 x AAA batterijen</t>
  </si>
  <si>
    <t xml:space="preserve">- hoofdlamp is verstelbaar
- Lamp naar beneden of boven kantelen
- keuze uit knipperen of continu branden
- 12 LED's
</t>
  </si>
  <si>
    <t>KLEMBORD</t>
  </si>
  <si>
    <t>KLEMBORD LPC A4 STAAND KOPKLEM ZWART</t>
  </si>
  <si>
    <t xml:space="preserve">VERBANDTROMMEL </t>
  </si>
  <si>
    <t xml:space="preserve"> LET OP: dit prijzenblad bestaat uit twee tabbladen: beide dienen ingevuld te worden.</t>
  </si>
  <si>
    <t xml:space="preserve">All-in koerierstarief  </t>
  </si>
  <si>
    <t>Per pallet</t>
  </si>
  <si>
    <t>Colli-tarief levering volgende dag (bestellingen na 12.00u)</t>
  </si>
  <si>
    <t>Colli-tarief levering zelfde dag (bestellingen voor 12.00u)</t>
  </si>
  <si>
    <t>Prijs gereed maken levering dierziektedeskundigen</t>
  </si>
  <si>
    <t>Prijs gereed maken levering derden</t>
  </si>
  <si>
    <t>Tarieven</t>
  </si>
  <si>
    <t xml:space="preserve">Prijs gereed maken levering t.b.v. ruimingsbussen (excl. levering) inclusief handlingskosten </t>
  </si>
  <si>
    <t>Handlingskosten</t>
  </si>
  <si>
    <t xml:space="preserve">Kosten opslag Euro palletplaats </t>
  </si>
  <si>
    <t>#</t>
  </si>
  <si>
    <t>Kosten opslag 1/2 Euro palletplaats</t>
  </si>
  <si>
    <t>Per week</t>
  </si>
  <si>
    <t>Per "inkoop van producten"</t>
  </si>
  <si>
    <t>Het wijzigen van dit format is niet toegestaan. Het wijzigen van het format kan leiden tot uitsluiting van deze aanbestedingsprocedure.</t>
  </si>
  <si>
    <t>Inkoop eenheid Inschrijver</t>
  </si>
  <si>
    <t>Inschrijfsom cumulatief</t>
  </si>
  <si>
    <t xml:space="preserve">Optioneel kortingspercentage </t>
  </si>
  <si>
    <t>Fictieve inschrijfsom (incl. Korting)</t>
  </si>
  <si>
    <t xml:space="preserve">Gewenste inkoopeenheid </t>
  </si>
  <si>
    <t>Aangeboden artikel</t>
  </si>
  <si>
    <t>Stuksprijs catalogus</t>
  </si>
  <si>
    <t>fictief aantal * stukprijs catalogus</t>
  </si>
  <si>
    <t xml:space="preserve">In de tarievenlijst vindt u ook de regel 'Kortingspercentage'. Hier heeft de Inschrijver de mogelijkheid om een korting aan te bieden, dit is niet verplicht. Inschrijver kan een korting aanbieden door het invullen van een percentage. Het opgegeven kortingspercentage wordt vervolgens automatisch verrekend op alle aangeboden artikelen in het tarievenblad en de fictieve inschrijfsom. Indien inschrijver geen korting wil aanbieden, dient hij een waarde van 0 in te vullen.  </t>
  </si>
  <si>
    <t>Bijlage 2_ Prijzenblad Europese aanbesteding volgens de openbare procedure voor de ‘Opslag en levering van veterinaire en niet-veterinaire producten en inkoop van niet-veterinaire producten'</t>
  </si>
  <si>
    <t xml:space="preserve">geen andere kosten in rekening worden gebracht.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</si>
</sst>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413]\ * #,##0.00_ ;_ [$€-413]\ * \-#,##0.00_ ;_ [$€-413]\ * &quot;-&quot;??_ ;_ @_ "/>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
      <b/>
      <sz val="9"/>
      <color theme="1"/>
      <name val="Verdana"/>
      <family val="2"/>
    </font>
    <font>
      <sz val="9"/>
      <color theme="1"/>
      <name val="Verdana"/>
      <family val="2"/>
    </font>
    <font>
      <sz val="9"/>
      <name val="Verdana"/>
      <family val="2"/>
    </font>
    <font>
      <b/>
      <sz val="16"/>
      <color theme="1"/>
      <name val="Calibri"/>
      <family val="2"/>
      <scheme val="minor"/>
    </font>
    <font>
      <sz val="8"/>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19">
    <xf numFmtId="0" fontId="0" fillId="0" borderId="0" xfId="0"/>
    <xf numFmtId="0" fontId="3" fillId="0" borderId="0" xfId="0" applyFont="1"/>
    <xf numFmtId="0" fontId="2" fillId="0" borderId="0" xfId="0" applyFont="1"/>
    <xf numFmtId="0" fontId="4" fillId="0" borderId="0" xfId="0" applyFont="1"/>
    <xf numFmtId="0" fontId="6" fillId="0" borderId="1" xfId="0" applyFont="1" applyBorder="1" applyAlignment="1">
      <alignment wrapText="1"/>
    </xf>
    <xf numFmtId="1" fontId="7" fillId="0" borderId="2" xfId="0" applyNumberFormat="1" applyFont="1" applyBorder="1" applyAlignment="1">
      <alignment horizontal="right" vertical="top"/>
    </xf>
    <xf numFmtId="44" fontId="7" fillId="0" borderId="2" xfId="1" applyFont="1" applyBorder="1" applyAlignment="1">
      <alignment vertical="top"/>
    </xf>
    <xf numFmtId="1" fontId="7" fillId="0" borderId="3" xfId="0" applyNumberFormat="1" applyFont="1" applyBorder="1" applyAlignment="1">
      <alignment horizontal="right" vertical="top"/>
    </xf>
    <xf numFmtId="44" fontId="7" fillId="0" borderId="3" xfId="1" applyFont="1" applyBorder="1" applyAlignment="1">
      <alignment vertical="top"/>
    </xf>
    <xf numFmtId="0" fontId="6" fillId="0" borderId="8" xfId="0" applyFont="1" applyBorder="1" applyAlignment="1">
      <alignment wrapText="1"/>
    </xf>
    <xf numFmtId="44" fontId="7" fillId="2" borderId="10" xfId="1" applyFont="1" applyFill="1" applyBorder="1" applyAlignment="1" applyProtection="1">
      <alignment horizontal="right" vertical="top"/>
      <protection locked="0"/>
    </xf>
    <xf numFmtId="0" fontId="0" fillId="0" borderId="7" xfId="0" applyBorder="1" applyAlignment="1">
      <alignment horizontal="left" vertical="top"/>
    </xf>
    <xf numFmtId="49" fontId="7" fillId="0" borderId="2" xfId="0" applyNumberFormat="1" applyFont="1" applyBorder="1" applyAlignment="1">
      <alignment horizontal="left" vertical="top" wrapText="1"/>
    </xf>
    <xf numFmtId="1" fontId="7" fillId="0" borderId="4" xfId="0" applyNumberFormat="1" applyFont="1" applyBorder="1" applyAlignment="1">
      <alignment horizontal="right" vertical="top"/>
    </xf>
    <xf numFmtId="0" fontId="0" fillId="0" borderId="7" xfId="0" applyBorder="1" applyAlignment="1">
      <alignment horizontal="left" vertical="top"/>
    </xf>
    <xf numFmtId="0" fontId="0" fillId="0" borderId="0" xfId="0" applyFill="1"/>
    <xf numFmtId="0" fontId="0" fillId="0" borderId="0" xfId="0" applyAlignment="1">
      <alignment horizontal="left" vertical="top"/>
    </xf>
    <xf numFmtId="0" fontId="0" fillId="0" borderId="0" xfId="0" applyFill="1" applyAlignment="1">
      <alignment horizontal="left" vertical="top"/>
    </xf>
    <xf numFmtId="0" fontId="7" fillId="0" borderId="3" xfId="0" applyFont="1" applyFill="1" applyBorder="1" applyAlignment="1">
      <alignment horizontal="left" vertical="top"/>
    </xf>
    <xf numFmtId="0" fontId="6" fillId="0" borderId="1" xfId="0" applyFont="1" applyFill="1" applyBorder="1" applyAlignment="1">
      <alignment wrapText="1"/>
    </xf>
    <xf numFmtId="0" fontId="7" fillId="0" borderId="2" xfId="0" applyFont="1" applyFill="1" applyBorder="1" applyAlignment="1">
      <alignment horizontal="left" vertical="top"/>
    </xf>
    <xf numFmtId="0" fontId="0" fillId="0" borderId="12" xfId="0" applyBorder="1" applyAlignment="1">
      <alignment horizontal="left" vertical="top"/>
    </xf>
    <xf numFmtId="44" fontId="7" fillId="0" borderId="4" xfId="1" applyFont="1" applyBorder="1" applyAlignment="1">
      <alignment vertical="top"/>
    </xf>
    <xf numFmtId="0" fontId="7" fillId="0" borderId="4" xfId="0" applyFont="1" applyFill="1" applyBorder="1" applyAlignment="1">
      <alignment horizontal="left" vertical="top"/>
    </xf>
    <xf numFmtId="0" fontId="0" fillId="0" borderId="18" xfId="0" applyFill="1" applyBorder="1"/>
    <xf numFmtId="44" fontId="9" fillId="0" borderId="1" xfId="0" applyNumberFormat="1" applyFont="1" applyBorder="1"/>
    <xf numFmtId="0" fontId="0" fillId="0" borderId="14" xfId="0" applyBorder="1" applyAlignment="1">
      <alignment horizontal="left" vertical="top"/>
    </xf>
    <xf numFmtId="0" fontId="0" fillId="0" borderId="1" xfId="0" applyBorder="1" applyAlignment="1">
      <alignment horizontal="left" vertical="top"/>
    </xf>
    <xf numFmtId="0" fontId="0" fillId="0" borderId="0" xfId="0" applyAlignment="1">
      <alignment vertical="top" wrapText="1"/>
    </xf>
    <xf numFmtId="49" fontId="0" fillId="0" borderId="0" xfId="0" applyNumberFormat="1" applyAlignment="1">
      <alignment horizontal="left" vertical="top" wrapText="1"/>
    </xf>
    <xf numFmtId="49" fontId="6" fillId="0" borderId="1" xfId="0" applyNumberFormat="1" applyFont="1" applyBorder="1" applyAlignment="1">
      <alignment horizontal="left" vertical="top" wrapText="1"/>
    </xf>
    <xf numFmtId="49" fontId="7" fillId="0" borderId="3" xfId="0" applyNumberFormat="1" applyFont="1" applyBorder="1" applyAlignment="1">
      <alignment horizontal="left" vertical="top" wrapText="1"/>
    </xf>
    <xf numFmtId="49" fontId="8" fillId="0" borderId="5" xfId="0" applyNumberFormat="1" applyFont="1" applyBorder="1" applyAlignment="1">
      <alignment horizontal="left" vertical="top" wrapText="1"/>
    </xf>
    <xf numFmtId="0" fontId="0" fillId="0" borderId="8" xfId="0"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xf>
    <xf numFmtId="0" fontId="6" fillId="0" borderId="1" xfId="0" applyFont="1" applyBorder="1" applyAlignment="1">
      <alignment horizontal="left" wrapText="1"/>
    </xf>
    <xf numFmtId="44" fontId="9" fillId="0" borderId="17" xfId="0" applyNumberFormat="1" applyFont="1" applyBorder="1" applyAlignment="1">
      <alignment horizontal="left"/>
    </xf>
    <xf numFmtId="44" fontId="0" fillId="0" borderId="18" xfId="1" applyFont="1" applyBorder="1" applyAlignment="1">
      <alignment horizontal="left"/>
    </xf>
    <xf numFmtId="0" fontId="0" fillId="0" borderId="0" xfId="0" applyAlignment="1">
      <alignment horizontal="left"/>
    </xf>
    <xf numFmtId="0" fontId="0" fillId="0" borderId="0" xfId="0" applyFill="1" applyAlignment="1">
      <alignment horizontal="left" vertical="top" wrapText="1"/>
    </xf>
    <xf numFmtId="9" fontId="0" fillId="0" borderId="18" xfId="2" applyFont="1" applyFill="1" applyBorder="1" applyAlignment="1">
      <alignment horizontal="left"/>
    </xf>
    <xf numFmtId="44" fontId="9" fillId="0" borderId="1" xfId="1" applyFont="1" applyBorder="1"/>
    <xf numFmtId="44" fontId="7" fillId="2" borderId="11" xfId="1" applyFont="1" applyFill="1" applyBorder="1" applyAlignment="1" applyProtection="1">
      <alignment horizontal="right" vertical="top"/>
      <protection locked="0"/>
    </xf>
    <xf numFmtId="44" fontId="7" fillId="2" borderId="9" xfId="1" applyFont="1" applyFill="1" applyBorder="1" applyAlignment="1" applyProtection="1">
      <alignment horizontal="right" vertical="top"/>
      <protection locked="0"/>
    </xf>
    <xf numFmtId="0" fontId="0" fillId="3" borderId="0" xfId="0" applyFill="1"/>
    <xf numFmtId="0" fontId="3" fillId="0" borderId="0" xfId="0" applyFont="1" applyAlignment="1">
      <alignment horizontal="left" vertical="top" wrapText="1"/>
    </xf>
    <xf numFmtId="0" fontId="4" fillId="0" borderId="0" xfId="0" applyFont="1" applyAlignment="1">
      <alignment horizontal="left" vertical="top" wrapText="1"/>
    </xf>
    <xf numFmtId="0" fontId="0" fillId="0" borderId="17" xfId="0" applyFill="1" applyBorder="1" applyAlignment="1">
      <alignment horizontal="center"/>
    </xf>
    <xf numFmtId="0" fontId="0" fillId="0" borderId="8" xfId="0" applyFill="1" applyBorder="1" applyAlignment="1">
      <alignment horizontal="center"/>
    </xf>
    <xf numFmtId="0" fontId="3" fillId="0" borderId="17" xfId="0" applyFont="1" applyBorder="1" applyAlignment="1">
      <alignment horizontal="center" vertical="top"/>
    </xf>
    <xf numFmtId="0" fontId="3" fillId="0" borderId="18" xfId="0" applyFont="1" applyBorder="1" applyAlignment="1">
      <alignment horizontal="center" vertical="top"/>
    </xf>
    <xf numFmtId="0" fontId="9" fillId="0" borderId="17" xfId="0" applyFont="1" applyBorder="1" applyAlignment="1">
      <alignment horizontal="center"/>
    </xf>
    <xf numFmtId="0" fontId="9" fillId="0" borderId="18" xfId="0" applyFont="1" applyBorder="1" applyAlignment="1">
      <alignment horizontal="center"/>
    </xf>
    <xf numFmtId="0" fontId="0" fillId="0" borderId="18" xfId="0" applyFill="1" applyBorder="1" applyAlignment="1">
      <alignment horizontal="center"/>
    </xf>
    <xf numFmtId="44" fontId="7" fillId="0" borderId="4" xfId="1" applyFont="1" applyBorder="1" applyAlignment="1">
      <alignment horizontal="left" vertical="top"/>
    </xf>
    <xf numFmtId="44" fontId="7" fillId="0" borderId="5" xfId="1" applyFont="1" applyBorder="1" applyAlignment="1">
      <alignment horizontal="left" vertical="top"/>
    </xf>
    <xf numFmtId="44" fontId="7" fillId="0" borderId="2" xfId="1" applyFont="1" applyBorder="1" applyAlignment="1">
      <alignment horizontal="left" vertical="top"/>
    </xf>
    <xf numFmtId="49" fontId="7" fillId="0" borderId="4" xfId="0" applyNumberFormat="1" applyFont="1" applyBorder="1" applyAlignment="1">
      <alignment horizontal="left" vertical="top" wrapText="1"/>
    </xf>
    <xf numFmtId="49" fontId="7" fillId="0" borderId="5" xfId="0" applyNumberFormat="1" applyFont="1" applyBorder="1" applyAlignment="1">
      <alignment horizontal="left" vertical="top" wrapText="1"/>
    </xf>
    <xf numFmtId="49" fontId="7" fillId="0" borderId="2" xfId="0" applyNumberFormat="1" applyFont="1" applyBorder="1" applyAlignment="1">
      <alignment horizontal="left" vertical="top" wrapText="1"/>
    </xf>
    <xf numFmtId="0" fontId="7" fillId="0" borderId="4" xfId="0" applyFont="1" applyFill="1" applyBorder="1" applyAlignment="1">
      <alignment horizontal="left" vertical="top"/>
    </xf>
    <xf numFmtId="0" fontId="7" fillId="0" borderId="5" xfId="0" applyFont="1" applyFill="1" applyBorder="1" applyAlignment="1">
      <alignment horizontal="left" vertical="top"/>
    </xf>
    <xf numFmtId="0" fontId="7" fillId="0" borderId="2" xfId="0" applyFont="1" applyFill="1" applyBorder="1" applyAlignment="1">
      <alignment horizontal="left" vertical="top"/>
    </xf>
    <xf numFmtId="44" fontId="7" fillId="0" borderId="4" xfId="1" applyFont="1" applyBorder="1" applyAlignment="1">
      <alignment horizontal="center" vertical="top"/>
    </xf>
    <xf numFmtId="44" fontId="7" fillId="0" borderId="5" xfId="1" applyFont="1" applyBorder="1" applyAlignment="1">
      <alignment horizontal="center" vertical="top"/>
    </xf>
    <xf numFmtId="44" fontId="7" fillId="0" borderId="2" xfId="1" applyFont="1" applyBorder="1" applyAlignment="1">
      <alignment horizontal="center" vertical="top"/>
    </xf>
    <xf numFmtId="1" fontId="7" fillId="0" borderId="4" xfId="0" applyNumberFormat="1" applyFont="1" applyBorder="1" applyAlignment="1">
      <alignment horizontal="right" vertical="top" wrapText="1"/>
    </xf>
    <xf numFmtId="1" fontId="7" fillId="0" borderId="5" xfId="0" applyNumberFormat="1" applyFont="1" applyBorder="1" applyAlignment="1">
      <alignment horizontal="right" vertical="top" wrapText="1"/>
    </xf>
    <xf numFmtId="1" fontId="7" fillId="0" borderId="2" xfId="0" applyNumberFormat="1" applyFont="1" applyBorder="1" applyAlignment="1">
      <alignment horizontal="right" vertical="top" wrapText="1"/>
    </xf>
    <xf numFmtId="44" fontId="7" fillId="2" borderId="11" xfId="1" applyFont="1" applyFill="1" applyBorder="1" applyAlignment="1" applyProtection="1">
      <alignment horizontal="right" vertical="top"/>
      <protection locked="0"/>
    </xf>
    <xf numFmtId="44" fontId="7" fillId="2" borderId="6" xfId="1" applyFont="1" applyFill="1" applyBorder="1" applyAlignment="1" applyProtection="1">
      <alignment horizontal="right" vertical="top"/>
      <protection locked="0"/>
    </xf>
    <xf numFmtId="44" fontId="7" fillId="2" borderId="9" xfId="1" applyFont="1" applyFill="1" applyBorder="1" applyAlignment="1" applyProtection="1">
      <alignment horizontal="right" vertical="top"/>
      <protection locked="0"/>
    </xf>
    <xf numFmtId="49" fontId="7" fillId="0" borderId="4" xfId="0" applyNumberFormat="1" applyFont="1" applyFill="1" applyBorder="1" applyAlignment="1">
      <alignment horizontal="left" vertical="top" wrapText="1"/>
    </xf>
    <xf numFmtId="49" fontId="7" fillId="0" borderId="5" xfId="0" applyNumberFormat="1" applyFont="1" applyFill="1" applyBorder="1" applyAlignment="1">
      <alignment horizontal="left" vertical="top"/>
    </xf>
    <xf numFmtId="49" fontId="7" fillId="0" borderId="4" xfId="0" applyNumberFormat="1" applyFont="1" applyBorder="1" applyAlignment="1">
      <alignment horizontal="right" vertical="top"/>
    </xf>
    <xf numFmtId="49" fontId="7" fillId="0" borderId="5" xfId="0" applyNumberFormat="1" applyFont="1" applyBorder="1" applyAlignment="1">
      <alignment horizontal="right" vertical="top"/>
    </xf>
    <xf numFmtId="49" fontId="7" fillId="0" borderId="2" xfId="0" applyNumberFormat="1" applyFont="1" applyBorder="1" applyAlignment="1">
      <alignment horizontal="right" vertical="top"/>
    </xf>
    <xf numFmtId="49" fontId="7" fillId="0" borderId="4" xfId="0" applyNumberFormat="1" applyFont="1" applyFill="1" applyBorder="1" applyAlignment="1">
      <alignment horizontal="left" vertical="top"/>
    </xf>
    <xf numFmtId="49" fontId="7" fillId="0" borderId="2" xfId="0" applyNumberFormat="1" applyFont="1" applyFill="1" applyBorder="1" applyAlignment="1">
      <alignment horizontal="left" vertical="top"/>
    </xf>
    <xf numFmtId="49" fontId="7" fillId="0" borderId="16" xfId="0" applyNumberFormat="1" applyFont="1" applyBorder="1" applyAlignment="1">
      <alignment horizontal="left" vertical="top" wrapText="1"/>
    </xf>
    <xf numFmtId="49" fontId="7" fillId="0" borderId="15" xfId="0" applyNumberFormat="1" applyFont="1" applyBorder="1" applyAlignment="1">
      <alignment horizontal="left" vertical="top" wrapText="1"/>
    </xf>
    <xf numFmtId="0" fontId="7" fillId="0" borderId="4" xfId="0" applyFont="1" applyBorder="1" applyAlignment="1">
      <alignment horizontal="right" vertical="top"/>
    </xf>
    <xf numFmtId="0" fontId="7" fillId="0" borderId="5" xfId="0" applyFont="1" applyBorder="1" applyAlignment="1">
      <alignment horizontal="right" vertical="top"/>
    </xf>
    <xf numFmtId="0" fontId="7" fillId="0" borderId="2" xfId="0" applyFont="1" applyBorder="1" applyAlignment="1">
      <alignment horizontal="right" vertical="top"/>
    </xf>
    <xf numFmtId="0" fontId="8" fillId="0" borderId="4" xfId="0" applyFont="1" applyFill="1" applyBorder="1" applyAlignment="1">
      <alignment horizontal="left" vertical="top"/>
    </xf>
    <xf numFmtId="0" fontId="8" fillId="0" borderId="5" xfId="0" applyFont="1" applyFill="1" applyBorder="1" applyAlignment="1">
      <alignment horizontal="left" vertical="top"/>
    </xf>
    <xf numFmtId="0" fontId="8" fillId="0" borderId="2" xfId="0" applyFont="1" applyFill="1" applyBorder="1" applyAlignment="1">
      <alignment horizontal="left" vertical="top"/>
    </xf>
    <xf numFmtId="1" fontId="7" fillId="0" borderId="4" xfId="0" applyNumberFormat="1" applyFont="1" applyBorder="1" applyAlignment="1">
      <alignment horizontal="right" vertical="top"/>
    </xf>
    <xf numFmtId="1" fontId="7" fillId="0" borderId="5" xfId="0" applyNumberFormat="1" applyFont="1" applyBorder="1" applyAlignment="1">
      <alignment horizontal="right" vertical="top"/>
    </xf>
    <xf numFmtId="1" fontId="7" fillId="0" borderId="2" xfId="0" applyNumberFormat="1" applyFont="1" applyBorder="1" applyAlignment="1">
      <alignment horizontal="right" vertical="top"/>
    </xf>
    <xf numFmtId="0" fontId="0" fillId="0" borderId="7" xfId="0" applyBorder="1" applyAlignment="1">
      <alignment horizontal="left" vertical="top"/>
    </xf>
    <xf numFmtId="0" fontId="0" fillId="0" borderId="12" xfId="0" applyBorder="1" applyAlignment="1">
      <alignment horizontal="left" vertical="top"/>
    </xf>
    <xf numFmtId="0" fontId="0" fillId="0" borderId="13" xfId="0" applyBorder="1" applyAlignment="1">
      <alignment horizontal="left" vertical="top"/>
    </xf>
    <xf numFmtId="0" fontId="0" fillId="0" borderId="14" xfId="0" applyBorder="1" applyAlignment="1">
      <alignment horizontal="left" vertical="top"/>
    </xf>
    <xf numFmtId="0" fontId="3" fillId="0" borderId="17" xfId="0" applyFont="1" applyBorder="1" applyAlignment="1">
      <alignment horizontal="center"/>
    </xf>
    <xf numFmtId="0" fontId="3" fillId="0" borderId="18" xfId="0" applyFont="1" applyBorder="1" applyAlignment="1">
      <alignment horizontal="center"/>
    </xf>
    <xf numFmtId="164" fontId="0" fillId="2" borderId="0" xfId="0" applyNumberFormat="1" applyFill="1" applyProtection="1">
      <protection locked="0"/>
    </xf>
    <xf numFmtId="1" fontId="7" fillId="2" borderId="2" xfId="0" applyNumberFormat="1" applyFont="1" applyFill="1" applyBorder="1" applyAlignment="1" applyProtection="1">
      <alignment horizontal="right" vertical="top"/>
      <protection locked="0"/>
    </xf>
    <xf numFmtId="1" fontId="7" fillId="2" borderId="3" xfId="0" applyNumberFormat="1" applyFont="1" applyFill="1" applyBorder="1" applyAlignment="1" applyProtection="1">
      <alignment horizontal="right" vertical="top"/>
      <protection locked="0"/>
    </xf>
    <xf numFmtId="0" fontId="7" fillId="2" borderId="4" xfId="0" applyFont="1" applyFill="1" applyBorder="1" applyAlignment="1" applyProtection="1">
      <alignment horizontal="right" vertical="top"/>
      <protection locked="0"/>
    </xf>
    <xf numFmtId="0" fontId="7" fillId="2" borderId="5" xfId="0" applyFont="1" applyFill="1" applyBorder="1" applyAlignment="1" applyProtection="1">
      <alignment horizontal="right" vertical="top"/>
      <protection locked="0"/>
    </xf>
    <xf numFmtId="0" fontId="7" fillId="2" borderId="2" xfId="0" applyFont="1" applyFill="1" applyBorder="1" applyAlignment="1" applyProtection="1">
      <alignment horizontal="right" vertical="top"/>
      <protection locked="0"/>
    </xf>
    <xf numFmtId="1" fontId="7" fillId="2" borderId="4" xfId="0" applyNumberFormat="1" applyFont="1" applyFill="1" applyBorder="1" applyAlignment="1" applyProtection="1">
      <alignment horizontal="right" vertical="top"/>
      <protection locked="0"/>
    </xf>
    <xf numFmtId="1" fontId="7" fillId="2" borderId="5" xfId="0" applyNumberFormat="1" applyFont="1" applyFill="1" applyBorder="1" applyAlignment="1" applyProtection="1">
      <alignment horizontal="right" vertical="top"/>
      <protection locked="0"/>
    </xf>
    <xf numFmtId="49" fontId="7" fillId="2" borderId="4" xfId="0" applyNumberFormat="1" applyFont="1" applyFill="1" applyBorder="1" applyAlignment="1" applyProtection="1">
      <alignment horizontal="right" vertical="top"/>
      <protection locked="0"/>
    </xf>
    <xf numFmtId="49" fontId="7" fillId="2" borderId="5" xfId="0" applyNumberFormat="1" applyFont="1" applyFill="1" applyBorder="1" applyAlignment="1" applyProtection="1">
      <alignment horizontal="right" vertical="top"/>
      <protection locked="0"/>
    </xf>
    <xf numFmtId="49" fontId="7" fillId="2" borderId="2" xfId="0" applyNumberFormat="1" applyFont="1" applyFill="1" applyBorder="1" applyAlignment="1" applyProtection="1">
      <alignment horizontal="right" vertical="top"/>
      <protection locked="0"/>
    </xf>
    <xf numFmtId="1" fontId="7" fillId="2" borderId="4" xfId="0" applyNumberFormat="1" applyFont="1" applyFill="1" applyBorder="1" applyAlignment="1" applyProtection="1">
      <alignment horizontal="right" vertical="top" wrapText="1"/>
      <protection locked="0"/>
    </xf>
    <xf numFmtId="1" fontId="7" fillId="2" borderId="5" xfId="0" applyNumberFormat="1" applyFont="1" applyFill="1" applyBorder="1" applyAlignment="1" applyProtection="1">
      <alignment horizontal="right" vertical="top" wrapText="1"/>
      <protection locked="0"/>
    </xf>
    <xf numFmtId="1" fontId="7" fillId="2" borderId="2" xfId="0" applyNumberFormat="1" applyFont="1" applyFill="1" applyBorder="1" applyAlignment="1" applyProtection="1">
      <alignment horizontal="right" vertical="top" wrapText="1"/>
      <protection locked="0"/>
    </xf>
    <xf numFmtId="9" fontId="0" fillId="2" borderId="1" xfId="2" applyFont="1" applyFill="1" applyBorder="1" applyProtection="1">
      <protection locked="0"/>
    </xf>
    <xf numFmtId="44" fontId="7" fillId="0" borderId="2" xfId="1" applyFont="1" applyBorder="1" applyAlignment="1" applyProtection="1">
      <alignment horizontal="left" vertical="top"/>
      <protection locked="0"/>
    </xf>
    <xf numFmtId="44" fontId="7" fillId="0" borderId="3" xfId="1" applyFont="1" applyBorder="1" applyAlignment="1" applyProtection="1">
      <alignment horizontal="left" vertical="top"/>
      <protection locked="0"/>
    </xf>
    <xf numFmtId="44" fontId="7" fillId="0" borderId="4" xfId="1" applyFont="1" applyBorder="1" applyAlignment="1" applyProtection="1">
      <alignment horizontal="left" vertical="top"/>
      <protection locked="0"/>
    </xf>
    <xf numFmtId="44" fontId="7" fillId="0" borderId="5" xfId="1" applyFont="1" applyBorder="1" applyAlignment="1" applyProtection="1">
      <alignment horizontal="left" vertical="top"/>
      <protection locked="0"/>
    </xf>
    <xf numFmtId="44" fontId="7" fillId="0" borderId="2" xfId="1" applyFont="1" applyBorder="1" applyAlignment="1" applyProtection="1">
      <alignment horizontal="left" vertical="top"/>
      <protection locked="0"/>
    </xf>
    <xf numFmtId="44" fontId="7" fillId="0" borderId="4" xfId="1" applyFont="1" applyBorder="1" applyAlignment="1" applyProtection="1">
      <alignment horizontal="left" vertical="top"/>
      <protection locked="0"/>
    </xf>
    <xf numFmtId="44" fontId="7" fillId="0" borderId="5" xfId="1" applyFont="1" applyBorder="1" applyAlignment="1" applyProtection="1">
      <alignment horizontal="left" vertical="top"/>
      <protection locked="0"/>
    </xf>
  </cellXfs>
  <cellStyles count="3">
    <cellStyle name="Procent" xfId="2" builtinId="5"/>
    <cellStyle name="Standaard" xfId="0" builtinId="0"/>
    <cellStyle name="Valuta" xfId="1" builtinId="4"/>
  </cellStyles>
  <dxfs count="4">
    <dxf>
      <numFmt numFmtId="164" formatCode="_ [$€-413]\ * #,##0.00_ ;_ [$€-413]\ * \-#,##0.00_ ;_ [$€-413]\ * &quot;-&quot;??_ ;_ @_ "/>
      <fill>
        <patternFill patternType="solid">
          <fgColor indexed="64"/>
          <bgColor rgb="FFFFFF00"/>
        </patternFill>
      </fill>
      <protection locked="0" hidden="0"/>
    </dxf>
    <dxf>
      <alignment horizontal="left" vertical="top" textRotation="0" wrapText="0" indent="0" justifyLastLine="0" shrinkToFit="0" readingOrder="0"/>
    </dxf>
    <dxf>
      <alignment horizontal="left" vertical="top" textRotation="0" wrapText="0" indent="0" justifyLastLine="0" shrinkToFit="0" readingOrder="0"/>
    </dxf>
    <dxf>
      <fill>
        <patternFill patternType="none">
          <fgColor indexed="64"/>
          <bgColor auto="1"/>
        </patternFill>
      </fill>
      <alignment horizontal="left"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person displayName="Bochove, A.S. van (Sophie)" id="{2D058B29-0285-4C71-BDF8-193C86B8B626}" userId="S::sophie.vanbochove1@rvo.nl::92cf5595-a9f7-4a52-98f3-a9084eb3d3d5"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4539E32-FCEC-405F-BE44-936A58A7819F}" name="Tabel1" displayName="Tabel1" ref="C12:E22" totalsRowShown="0">
  <autoFilter ref="C12:E22" xr:uid="{A4539E32-FCEC-405F-BE44-936A58A7819F}"/>
  <tableColumns count="3">
    <tableColumn id="1" xr3:uid="{A32AFFAA-D831-490F-B14E-39D6F265527C}" name="Tarieven"/>
    <tableColumn id="2" xr3:uid="{11075CC6-972C-4B8B-9537-4D653A430041}" name="Eenheid "/>
    <tableColumn id="4" xr3:uid="{337AF7E3-EF94-48A0-8E64-AB39193A7C06}" name="Tarief per eenheid " dataDxfId="0"/>
  </tableColumns>
  <tableStyleInfo name="TableStyleMedium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9E5610-23A7-44F2-B470-DB0297101078}" name="Tabel2" displayName="Tabel2" ref="B12:B22" totalsRowShown="0" headerRowDxfId="3" dataDxfId="2">
  <autoFilter ref="B12:B22" xr:uid="{1D9E5610-23A7-44F2-B470-DB0297101078}"/>
  <tableColumns count="1">
    <tableColumn id="1" xr3:uid="{7A8D567B-A90E-4E6C-82B0-2966E25DA370}" name="#" dataDxfId="1"/>
  </tableColumns>
  <tableStyleInfo name="TableStyleMedium4"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32" dT="2022-12-09T09:43:48.40" personId="{2D058B29-0285-4C71-BDF8-193C86B8B626}" id="{493C67AA-E153-4F5D-AA47-CA3C037BE561}">
    <text>Moet dit per se hier aan voldoen, ook met de kleuren etc.</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CD2C2-3C74-41A1-BDAF-46ED71B02DC7}">
  <dimension ref="A1:E22"/>
  <sheetViews>
    <sheetView tabSelected="1" topLeftCell="B7" zoomScale="160" zoomScaleNormal="160" workbookViewId="0">
      <selection activeCell="E17" sqref="E17"/>
    </sheetView>
  </sheetViews>
  <sheetFormatPr defaultRowHeight="15" x14ac:dyDescent="0.25"/>
  <cols>
    <col min="1" max="1" width="5.42578125" hidden="1" customWidth="1"/>
    <col min="2" max="2" width="5.42578125" customWidth="1"/>
    <col min="3" max="3" width="75.28515625" customWidth="1"/>
    <col min="4" max="4" width="23.5703125" customWidth="1"/>
    <col min="5" max="5" width="18.42578125" customWidth="1"/>
  </cols>
  <sheetData>
    <row r="1" spans="2:5" s="28" customFormat="1" ht="40.5" customHeight="1" x14ac:dyDescent="0.25">
      <c r="C1" s="46" t="s">
        <v>130</v>
      </c>
      <c r="D1" s="46"/>
      <c r="E1" s="46"/>
    </row>
    <row r="2" spans="2:5" x14ac:dyDescent="0.25">
      <c r="C2" t="s">
        <v>0</v>
      </c>
    </row>
    <row r="3" spans="2:5" x14ac:dyDescent="0.25">
      <c r="C3" t="s">
        <v>120</v>
      </c>
    </row>
    <row r="4" spans="2:5" x14ac:dyDescent="0.25">
      <c r="C4" t="s">
        <v>1</v>
      </c>
    </row>
    <row r="5" spans="2:5" x14ac:dyDescent="0.25">
      <c r="C5" t="s">
        <v>2</v>
      </c>
    </row>
    <row r="6" spans="2:5" x14ac:dyDescent="0.25">
      <c r="C6" t="s">
        <v>3</v>
      </c>
    </row>
    <row r="7" spans="2:5" x14ac:dyDescent="0.25">
      <c r="C7" t="s">
        <v>131</v>
      </c>
    </row>
    <row r="8" spans="2:5" x14ac:dyDescent="0.25">
      <c r="C8" t="s">
        <v>4</v>
      </c>
    </row>
    <row r="9" spans="2:5" x14ac:dyDescent="0.25">
      <c r="C9" t="s">
        <v>5</v>
      </c>
    </row>
    <row r="10" spans="2:5" x14ac:dyDescent="0.25">
      <c r="C10" s="2" t="s">
        <v>105</v>
      </c>
    </row>
    <row r="12" spans="2:5" x14ac:dyDescent="0.25">
      <c r="B12" s="17" t="s">
        <v>116</v>
      </c>
      <c r="C12" t="s">
        <v>112</v>
      </c>
      <c r="D12" t="s">
        <v>7</v>
      </c>
      <c r="E12" t="s">
        <v>8</v>
      </c>
    </row>
    <row r="13" spans="2:5" x14ac:dyDescent="0.25">
      <c r="B13" s="16">
        <v>1</v>
      </c>
      <c r="C13" t="s">
        <v>115</v>
      </c>
      <c r="D13" t="s">
        <v>118</v>
      </c>
      <c r="E13" s="97"/>
    </row>
    <row r="14" spans="2:5" x14ac:dyDescent="0.25">
      <c r="B14" s="16">
        <v>2</v>
      </c>
      <c r="C14" t="s">
        <v>117</v>
      </c>
      <c r="D14" t="s">
        <v>118</v>
      </c>
      <c r="E14" s="97"/>
    </row>
    <row r="15" spans="2:5" x14ac:dyDescent="0.25">
      <c r="B15" s="16">
        <v>3</v>
      </c>
      <c r="C15" t="s">
        <v>114</v>
      </c>
      <c r="D15" t="s">
        <v>119</v>
      </c>
      <c r="E15" s="97"/>
    </row>
    <row r="16" spans="2:5" x14ac:dyDescent="0.25">
      <c r="B16" s="16">
        <v>4</v>
      </c>
      <c r="C16" s="15" t="s">
        <v>106</v>
      </c>
      <c r="D16" t="s">
        <v>11</v>
      </c>
      <c r="E16" s="97"/>
    </row>
    <row r="17" spans="2:5" x14ac:dyDescent="0.25">
      <c r="B17" s="16">
        <v>5</v>
      </c>
      <c r="C17" t="s">
        <v>110</v>
      </c>
      <c r="D17" t="s">
        <v>9</v>
      </c>
      <c r="E17" s="97"/>
    </row>
    <row r="18" spans="2:5" x14ac:dyDescent="0.25">
      <c r="B18" s="16">
        <v>6</v>
      </c>
      <c r="C18" t="s">
        <v>111</v>
      </c>
      <c r="D18" t="s">
        <v>9</v>
      </c>
      <c r="E18" s="97"/>
    </row>
    <row r="19" spans="2:5" x14ac:dyDescent="0.25">
      <c r="B19" s="16">
        <v>7</v>
      </c>
      <c r="C19" t="s">
        <v>108</v>
      </c>
      <c r="D19" t="s">
        <v>9</v>
      </c>
      <c r="E19" s="97"/>
    </row>
    <row r="20" spans="2:5" x14ac:dyDescent="0.25">
      <c r="B20" s="16">
        <v>8</v>
      </c>
      <c r="C20" t="s">
        <v>109</v>
      </c>
      <c r="D20" t="s">
        <v>9</v>
      </c>
      <c r="E20" s="97"/>
    </row>
    <row r="21" spans="2:5" x14ac:dyDescent="0.25">
      <c r="B21" s="16">
        <v>9</v>
      </c>
      <c r="C21" t="s">
        <v>113</v>
      </c>
      <c r="D21" s="45" t="s">
        <v>107</v>
      </c>
      <c r="E21" s="97"/>
    </row>
    <row r="22" spans="2:5" x14ac:dyDescent="0.25">
      <c r="B22" s="16">
        <v>10</v>
      </c>
      <c r="C22" t="s">
        <v>6</v>
      </c>
      <c r="D22" t="s">
        <v>10</v>
      </c>
      <c r="E22" s="97"/>
    </row>
  </sheetData>
  <sheetProtection algorithmName="SHA-512" hashValue="tFkTmxzDwS3LFqdkenCTuq+s0Ofu6D/RP4Z5fTJbwCsucQlmFEFXms2V+/yeBiN4AumcnH1NdRjuI9GmlDI3eA==" saltValue="XCRgJ37pktlNp3vN9Ygq8Q==" spinCount="100000" sheet="1"/>
  <mergeCells count="1">
    <mergeCell ref="C1:E1"/>
  </mergeCells>
  <phoneticPr fontId="10" type="noConversion"/>
  <pageMargins left="0.7" right="0.7" top="0.75" bottom="0.75" header="0.3" footer="0.3"/>
  <pageSetup paperSize="9" orientation="portrait" r:id="rId1"/>
  <headerFooter>
    <oddFooter>&amp;L_x000D_&amp;1#&amp;"Calibri"&amp;10&amp;K000000 Intern gebruik</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E4CF7-A8CE-4BDA-868F-F6FC4AA16CB8}">
  <dimension ref="A1:I155"/>
  <sheetViews>
    <sheetView topLeftCell="A11" zoomScale="70" zoomScaleNormal="70" workbookViewId="0">
      <selection activeCell="O14" sqref="O14"/>
    </sheetView>
  </sheetViews>
  <sheetFormatPr defaultRowHeight="15" x14ac:dyDescent="0.25"/>
  <cols>
    <col min="1" max="1" width="5.140625" customWidth="1"/>
    <col min="2" max="2" width="18.7109375" customWidth="1"/>
    <col min="3" max="3" width="11.85546875" customWidth="1"/>
    <col min="4" max="4" width="12.85546875" customWidth="1"/>
    <col min="5" max="5" width="12.140625" customWidth="1"/>
    <col min="6" max="6" width="26.28515625" customWidth="1"/>
    <col min="7" max="7" width="68.85546875" style="39" customWidth="1"/>
    <col min="8" max="8" width="51.42578125" style="15" customWidth="1"/>
    <col min="9" max="9" width="57.140625" style="34" customWidth="1"/>
  </cols>
  <sheetData>
    <row r="1" spans="1:9" ht="18.75" x14ac:dyDescent="0.3">
      <c r="B1" s="1" t="s">
        <v>12</v>
      </c>
      <c r="C1" s="1"/>
      <c r="D1" s="1"/>
      <c r="E1" s="1"/>
      <c r="F1" s="1"/>
      <c r="G1" s="35"/>
      <c r="I1" s="29"/>
    </row>
    <row r="2" spans="1:9" ht="18.75" x14ac:dyDescent="0.3">
      <c r="B2" s="3" t="s">
        <v>13</v>
      </c>
      <c r="C2" s="1"/>
      <c r="D2" s="1"/>
      <c r="E2" s="1"/>
      <c r="F2" s="1"/>
      <c r="G2" s="35"/>
      <c r="I2" s="29"/>
    </row>
    <row r="3" spans="1:9" ht="18.75" x14ac:dyDescent="0.3">
      <c r="B3" s="3" t="s">
        <v>14</v>
      </c>
      <c r="C3" s="1"/>
      <c r="D3" s="1"/>
      <c r="E3" s="1"/>
      <c r="F3" s="1"/>
      <c r="G3" s="35"/>
      <c r="I3" s="29"/>
    </row>
    <row r="4" spans="1:9" s="34" customFormat="1" ht="50.25" customHeight="1" x14ac:dyDescent="0.25">
      <c r="B4" s="47" t="s">
        <v>129</v>
      </c>
      <c r="C4" s="47"/>
      <c r="D4" s="47"/>
      <c r="E4" s="47"/>
      <c r="F4" s="47"/>
      <c r="G4" s="47"/>
      <c r="H4" s="40"/>
      <c r="I4" s="29"/>
    </row>
    <row r="5" spans="1:9" ht="18.75" customHeight="1" x14ac:dyDescent="0.3">
      <c r="B5" s="3" t="s">
        <v>15</v>
      </c>
      <c r="C5" s="1"/>
      <c r="D5" s="1"/>
      <c r="E5" s="1"/>
      <c r="F5" s="1"/>
      <c r="G5" s="35"/>
      <c r="I5" s="29"/>
    </row>
    <row r="6" spans="1:9" ht="17.25" customHeight="1" x14ac:dyDescent="0.3">
      <c r="B6" s="3" t="s">
        <v>16</v>
      </c>
      <c r="C6" s="1"/>
      <c r="D6" s="1"/>
      <c r="E6" s="1"/>
      <c r="F6" s="1"/>
      <c r="G6" s="35"/>
      <c r="I6" s="29"/>
    </row>
    <row r="7" spans="1:9" ht="23.25" customHeight="1" thickBot="1" x14ac:dyDescent="0.35">
      <c r="B7" s="3"/>
      <c r="C7" s="1"/>
      <c r="D7" s="1"/>
      <c r="E7" s="1"/>
      <c r="F7" s="1"/>
      <c r="G7" s="35"/>
      <c r="I7" s="29"/>
    </row>
    <row r="8" spans="1:9" ht="38.25" customHeight="1" thickBot="1" x14ac:dyDescent="0.3">
      <c r="A8" s="27"/>
      <c r="B8" s="9" t="s">
        <v>127</v>
      </c>
      <c r="C8" s="4" t="s">
        <v>125</v>
      </c>
      <c r="D8" s="4" t="s">
        <v>121</v>
      </c>
      <c r="E8" s="4" t="s">
        <v>17</v>
      </c>
      <c r="F8" s="4" t="s">
        <v>128</v>
      </c>
      <c r="G8" s="36" t="s">
        <v>126</v>
      </c>
      <c r="H8" s="19" t="s">
        <v>18</v>
      </c>
      <c r="I8" s="30" t="s">
        <v>19</v>
      </c>
    </row>
    <row r="9" spans="1:9" x14ac:dyDescent="0.25">
      <c r="A9" s="26">
        <v>1</v>
      </c>
      <c r="B9" s="44"/>
      <c r="C9" s="5">
        <v>100</v>
      </c>
      <c r="D9" s="98"/>
      <c r="E9" s="5">
        <v>350</v>
      </c>
      <c r="F9" s="6">
        <f>B9*E9</f>
        <v>0</v>
      </c>
      <c r="G9" s="112"/>
      <c r="H9" s="20" t="s">
        <v>20</v>
      </c>
      <c r="I9" s="12"/>
    </row>
    <row r="10" spans="1:9" x14ac:dyDescent="0.25">
      <c r="A10" s="11">
        <v>2</v>
      </c>
      <c r="B10" s="10"/>
      <c r="C10" s="7">
        <v>100</v>
      </c>
      <c r="D10" s="99"/>
      <c r="E10" s="7">
        <v>250</v>
      </c>
      <c r="F10" s="6">
        <f>B10*E10</f>
        <v>0</v>
      </c>
      <c r="G10" s="112"/>
      <c r="H10" s="18" t="s">
        <v>21</v>
      </c>
      <c r="I10" s="31"/>
    </row>
    <row r="11" spans="1:9" x14ac:dyDescent="0.25">
      <c r="A11" s="11">
        <v>3</v>
      </c>
      <c r="B11" s="10"/>
      <c r="C11" s="7">
        <v>200</v>
      </c>
      <c r="D11" s="99"/>
      <c r="E11" s="7">
        <v>1000</v>
      </c>
      <c r="F11" s="6">
        <f>B11*E11</f>
        <v>0</v>
      </c>
      <c r="G11" s="112"/>
      <c r="H11" s="18" t="s">
        <v>22</v>
      </c>
      <c r="I11" s="31"/>
    </row>
    <row r="12" spans="1:9" ht="63" customHeight="1" x14ac:dyDescent="0.25">
      <c r="A12" s="11">
        <v>4</v>
      </c>
      <c r="B12" s="10"/>
      <c r="C12" s="7">
        <v>1000</v>
      </c>
      <c r="D12" s="99"/>
      <c r="E12" s="7">
        <v>1000</v>
      </c>
      <c r="F12" s="6">
        <f>B12*E12</f>
        <v>0</v>
      </c>
      <c r="G12" s="112"/>
      <c r="H12" s="18" t="s">
        <v>23</v>
      </c>
      <c r="I12" s="31" t="s">
        <v>24</v>
      </c>
    </row>
    <row r="13" spans="1:9" x14ac:dyDescent="0.25">
      <c r="A13" s="14">
        <v>5</v>
      </c>
      <c r="B13" s="10"/>
      <c r="C13" s="7">
        <v>100</v>
      </c>
      <c r="D13" s="99"/>
      <c r="E13" s="7">
        <v>200</v>
      </c>
      <c r="F13" s="6">
        <f>B13*E13</f>
        <v>0</v>
      </c>
      <c r="G13" s="112"/>
      <c r="H13" s="18" t="s">
        <v>25</v>
      </c>
      <c r="I13" s="31"/>
    </row>
    <row r="14" spans="1:9" x14ac:dyDescent="0.25">
      <c r="A14" s="11">
        <v>6</v>
      </c>
      <c r="B14" s="10"/>
      <c r="C14" s="7">
        <v>50</v>
      </c>
      <c r="D14" s="99"/>
      <c r="E14" s="7">
        <v>200</v>
      </c>
      <c r="F14" s="8">
        <f t="shared" ref="F14:F25" si="0">E14*B14</f>
        <v>0</v>
      </c>
      <c r="G14" s="113"/>
      <c r="H14" s="18" t="s">
        <v>27</v>
      </c>
      <c r="I14" s="31"/>
    </row>
    <row r="15" spans="1:9" x14ac:dyDescent="0.25">
      <c r="A15" s="11">
        <v>7</v>
      </c>
      <c r="B15" s="10"/>
      <c r="C15" s="7">
        <v>1000</v>
      </c>
      <c r="D15" s="99"/>
      <c r="E15" s="7">
        <v>1000</v>
      </c>
      <c r="F15" s="8">
        <f t="shared" si="0"/>
        <v>0</v>
      </c>
      <c r="G15" s="113"/>
      <c r="H15" s="18" t="s">
        <v>28</v>
      </c>
      <c r="I15" s="31"/>
    </row>
    <row r="16" spans="1:9" x14ac:dyDescent="0.25">
      <c r="A16" s="11">
        <v>8</v>
      </c>
      <c r="B16" s="10"/>
      <c r="C16" s="7">
        <v>200</v>
      </c>
      <c r="D16" s="99"/>
      <c r="E16" s="7">
        <v>200</v>
      </c>
      <c r="F16" s="8">
        <f t="shared" si="0"/>
        <v>0</v>
      </c>
      <c r="G16" s="113"/>
      <c r="H16" s="18" t="s">
        <v>29</v>
      </c>
      <c r="I16" s="31"/>
    </row>
    <row r="17" spans="1:9" x14ac:dyDescent="0.25">
      <c r="A17" s="11">
        <v>9</v>
      </c>
      <c r="B17" s="10"/>
      <c r="C17" s="7">
        <v>10</v>
      </c>
      <c r="D17" s="99"/>
      <c r="E17" s="7">
        <v>10</v>
      </c>
      <c r="F17" s="8">
        <f t="shared" si="0"/>
        <v>0</v>
      </c>
      <c r="G17" s="113"/>
      <c r="H17" s="18" t="s">
        <v>30</v>
      </c>
      <c r="I17" s="31"/>
    </row>
    <row r="18" spans="1:9" x14ac:dyDescent="0.25">
      <c r="A18" s="11">
        <v>10</v>
      </c>
      <c r="B18" s="10"/>
      <c r="C18" s="7">
        <v>10</v>
      </c>
      <c r="D18" s="99"/>
      <c r="E18" s="7">
        <v>10</v>
      </c>
      <c r="F18" s="8">
        <f t="shared" si="0"/>
        <v>0</v>
      </c>
      <c r="G18" s="113"/>
      <c r="H18" s="18" t="s">
        <v>31</v>
      </c>
      <c r="I18" s="31"/>
    </row>
    <row r="19" spans="1:9" x14ac:dyDescent="0.25">
      <c r="A19" s="11">
        <v>11</v>
      </c>
      <c r="B19" s="10"/>
      <c r="C19" s="7">
        <v>50</v>
      </c>
      <c r="D19" s="99"/>
      <c r="E19" s="7">
        <v>1000</v>
      </c>
      <c r="F19" s="8">
        <f t="shared" si="0"/>
        <v>0</v>
      </c>
      <c r="G19" s="113"/>
      <c r="H19" s="18" t="s">
        <v>32</v>
      </c>
      <c r="I19" s="31"/>
    </row>
    <row r="20" spans="1:9" ht="24.75" customHeight="1" x14ac:dyDescent="0.25">
      <c r="A20" s="11">
        <v>12</v>
      </c>
      <c r="B20" s="10"/>
      <c r="C20" s="7">
        <v>50</v>
      </c>
      <c r="D20" s="99"/>
      <c r="E20" s="7">
        <v>100</v>
      </c>
      <c r="F20" s="8">
        <f t="shared" si="0"/>
        <v>0</v>
      </c>
      <c r="G20" s="113"/>
      <c r="H20" s="18" t="s">
        <v>33</v>
      </c>
      <c r="I20" s="32" t="s">
        <v>34</v>
      </c>
    </row>
    <row r="21" spans="1:9" x14ac:dyDescent="0.25">
      <c r="A21" s="11">
        <v>13</v>
      </c>
      <c r="B21" s="10"/>
      <c r="C21" s="7">
        <v>25</v>
      </c>
      <c r="D21" s="99"/>
      <c r="E21" s="7">
        <v>50</v>
      </c>
      <c r="F21" s="8">
        <f t="shared" si="0"/>
        <v>0</v>
      </c>
      <c r="G21" s="113"/>
      <c r="H21" s="18" t="s">
        <v>35</v>
      </c>
      <c r="I21" s="31"/>
    </row>
    <row r="22" spans="1:9" x14ac:dyDescent="0.25">
      <c r="A22" s="11">
        <v>14</v>
      </c>
      <c r="B22" s="10"/>
      <c r="C22" s="7">
        <v>25</v>
      </c>
      <c r="D22" s="99"/>
      <c r="E22" s="7">
        <v>50</v>
      </c>
      <c r="F22" s="8">
        <f t="shared" si="0"/>
        <v>0</v>
      </c>
      <c r="G22" s="113"/>
      <c r="H22" s="18" t="s">
        <v>36</v>
      </c>
      <c r="I22" s="31"/>
    </row>
    <row r="23" spans="1:9" x14ac:dyDescent="0.25">
      <c r="A23" s="11">
        <v>15</v>
      </c>
      <c r="B23" s="10"/>
      <c r="C23" s="7">
        <v>250</v>
      </c>
      <c r="D23" s="99"/>
      <c r="E23" s="7">
        <v>750</v>
      </c>
      <c r="F23" s="8">
        <f t="shared" si="0"/>
        <v>0</v>
      </c>
      <c r="G23" s="113"/>
      <c r="H23" s="18" t="s">
        <v>37</v>
      </c>
      <c r="I23" s="31"/>
    </row>
    <row r="24" spans="1:9" x14ac:dyDescent="0.25">
      <c r="A24" s="11">
        <v>16</v>
      </c>
      <c r="B24" s="10"/>
      <c r="C24" s="7">
        <v>20</v>
      </c>
      <c r="D24" s="99"/>
      <c r="E24" s="7">
        <v>50</v>
      </c>
      <c r="F24" s="8">
        <f t="shared" si="0"/>
        <v>0</v>
      </c>
      <c r="G24" s="113"/>
      <c r="H24" s="18" t="s">
        <v>38</v>
      </c>
      <c r="I24" s="31"/>
    </row>
    <row r="25" spans="1:9" x14ac:dyDescent="0.25">
      <c r="A25" s="91">
        <v>17</v>
      </c>
      <c r="B25" s="70"/>
      <c r="C25" s="82">
        <v>100</v>
      </c>
      <c r="D25" s="100"/>
      <c r="E25" s="82">
        <v>200</v>
      </c>
      <c r="F25" s="55">
        <f t="shared" si="0"/>
        <v>0</v>
      </c>
      <c r="G25" s="114"/>
      <c r="H25" s="61" t="s">
        <v>39</v>
      </c>
      <c r="I25" s="58" t="s">
        <v>40</v>
      </c>
    </row>
    <row r="26" spans="1:9" x14ac:dyDescent="0.25">
      <c r="A26" s="91"/>
      <c r="B26" s="71"/>
      <c r="C26" s="83"/>
      <c r="D26" s="101"/>
      <c r="E26" s="83"/>
      <c r="F26" s="56"/>
      <c r="G26" s="115"/>
      <c r="H26" s="62"/>
      <c r="I26" s="59"/>
    </row>
    <row r="27" spans="1:9" x14ac:dyDescent="0.25">
      <c r="A27" s="91"/>
      <c r="B27" s="71"/>
      <c r="C27" s="83"/>
      <c r="D27" s="101"/>
      <c r="E27" s="83"/>
      <c r="F27" s="56"/>
      <c r="G27" s="115"/>
      <c r="H27" s="62"/>
      <c r="I27" s="59"/>
    </row>
    <row r="28" spans="1:9" x14ac:dyDescent="0.25">
      <c r="A28" s="91"/>
      <c r="B28" s="71"/>
      <c r="C28" s="83"/>
      <c r="D28" s="101"/>
      <c r="E28" s="83"/>
      <c r="F28" s="56"/>
      <c r="G28" s="115"/>
      <c r="H28" s="62"/>
      <c r="I28" s="59"/>
    </row>
    <row r="29" spans="1:9" x14ac:dyDescent="0.25">
      <c r="A29" s="91"/>
      <c r="B29" s="71"/>
      <c r="C29" s="83"/>
      <c r="D29" s="101"/>
      <c r="E29" s="83"/>
      <c r="F29" s="56"/>
      <c r="G29" s="115"/>
      <c r="H29" s="62"/>
      <c r="I29" s="59"/>
    </row>
    <row r="30" spans="1:9" x14ac:dyDescent="0.25">
      <c r="A30" s="91"/>
      <c r="B30" s="71"/>
      <c r="C30" s="83"/>
      <c r="D30" s="101"/>
      <c r="E30" s="83"/>
      <c r="F30" s="56"/>
      <c r="G30" s="115"/>
      <c r="H30" s="62"/>
      <c r="I30" s="59"/>
    </row>
    <row r="31" spans="1:9" x14ac:dyDescent="0.25">
      <c r="A31" s="91"/>
      <c r="B31" s="72"/>
      <c r="C31" s="84"/>
      <c r="D31" s="102"/>
      <c r="E31" s="84"/>
      <c r="F31" s="57"/>
      <c r="G31" s="116"/>
      <c r="H31" s="63"/>
      <c r="I31" s="60"/>
    </row>
    <row r="32" spans="1:9" ht="22.5" x14ac:dyDescent="0.25">
      <c r="A32" s="11">
        <v>18</v>
      </c>
      <c r="B32" s="10"/>
      <c r="C32" s="7">
        <v>100</v>
      </c>
      <c r="D32" s="99"/>
      <c r="E32" s="7">
        <v>200</v>
      </c>
      <c r="F32" s="8">
        <f>E32*B32</f>
        <v>0</v>
      </c>
      <c r="G32" s="113"/>
      <c r="H32" s="18" t="s">
        <v>41</v>
      </c>
      <c r="I32" s="31" t="s">
        <v>42</v>
      </c>
    </row>
    <row r="33" spans="1:9" x14ac:dyDescent="0.25">
      <c r="A33" s="91">
        <v>19</v>
      </c>
      <c r="B33" s="70"/>
      <c r="C33" s="88">
        <v>100</v>
      </c>
      <c r="D33" s="103"/>
      <c r="E33" s="88">
        <v>200</v>
      </c>
      <c r="F33" s="64">
        <f>E33*B33</f>
        <v>0</v>
      </c>
      <c r="G33" s="114"/>
      <c r="H33" s="61" t="s">
        <v>43</v>
      </c>
      <c r="I33" s="58" t="s">
        <v>44</v>
      </c>
    </row>
    <row r="34" spans="1:9" x14ac:dyDescent="0.25">
      <c r="A34" s="91"/>
      <c r="B34" s="71"/>
      <c r="C34" s="89"/>
      <c r="D34" s="104"/>
      <c r="E34" s="89"/>
      <c r="F34" s="65"/>
      <c r="G34" s="115"/>
      <c r="H34" s="62"/>
      <c r="I34" s="59"/>
    </row>
    <row r="35" spans="1:9" x14ac:dyDescent="0.25">
      <c r="A35" s="91"/>
      <c r="B35" s="71"/>
      <c r="C35" s="89"/>
      <c r="D35" s="104"/>
      <c r="E35" s="89"/>
      <c r="F35" s="65"/>
      <c r="G35" s="115"/>
      <c r="H35" s="62"/>
      <c r="I35" s="59"/>
    </row>
    <row r="36" spans="1:9" x14ac:dyDescent="0.25">
      <c r="A36" s="91"/>
      <c r="B36" s="71"/>
      <c r="C36" s="89"/>
      <c r="D36" s="104"/>
      <c r="E36" s="89"/>
      <c r="F36" s="65"/>
      <c r="G36" s="115"/>
      <c r="H36" s="62"/>
      <c r="I36" s="59"/>
    </row>
    <row r="37" spans="1:9" x14ac:dyDescent="0.25">
      <c r="A37" s="91"/>
      <c r="B37" s="71"/>
      <c r="C37" s="89"/>
      <c r="D37" s="104"/>
      <c r="E37" s="89"/>
      <c r="F37" s="65"/>
      <c r="G37" s="115"/>
      <c r="H37" s="62"/>
      <c r="I37" s="59"/>
    </row>
    <row r="38" spans="1:9" x14ac:dyDescent="0.25">
      <c r="A38" s="91"/>
      <c r="B38" s="71"/>
      <c r="C38" s="89"/>
      <c r="D38" s="104"/>
      <c r="E38" s="89"/>
      <c r="F38" s="65"/>
      <c r="G38" s="115"/>
      <c r="H38" s="62"/>
      <c r="I38" s="59"/>
    </row>
    <row r="39" spans="1:9" x14ac:dyDescent="0.25">
      <c r="A39" s="91"/>
      <c r="B39" s="71"/>
      <c r="C39" s="89"/>
      <c r="D39" s="104"/>
      <c r="E39" s="89"/>
      <c r="F39" s="65"/>
      <c r="G39" s="115"/>
      <c r="H39" s="62"/>
      <c r="I39" s="59"/>
    </row>
    <row r="40" spans="1:9" ht="29.25" customHeight="1" x14ac:dyDescent="0.25">
      <c r="A40" s="91"/>
      <c r="B40" s="72"/>
      <c r="C40" s="90"/>
      <c r="D40" s="98"/>
      <c r="E40" s="90"/>
      <c r="F40" s="66"/>
      <c r="G40" s="116"/>
      <c r="H40" s="63"/>
      <c r="I40" s="60"/>
    </row>
    <row r="41" spans="1:9" x14ac:dyDescent="0.25">
      <c r="A41" s="91">
        <v>20</v>
      </c>
      <c r="B41" s="70"/>
      <c r="C41" s="88">
        <v>100</v>
      </c>
      <c r="D41" s="103"/>
      <c r="E41" s="88">
        <v>200</v>
      </c>
      <c r="F41" s="64">
        <f>E41*B41</f>
        <v>0</v>
      </c>
      <c r="G41" s="114"/>
      <c r="H41" s="61" t="s">
        <v>45</v>
      </c>
      <c r="I41" s="58" t="s">
        <v>46</v>
      </c>
    </row>
    <row r="42" spans="1:9" x14ac:dyDescent="0.25">
      <c r="A42" s="91"/>
      <c r="B42" s="71"/>
      <c r="C42" s="89"/>
      <c r="D42" s="104"/>
      <c r="E42" s="89"/>
      <c r="F42" s="65"/>
      <c r="G42" s="115"/>
      <c r="H42" s="62"/>
      <c r="I42" s="59"/>
    </row>
    <row r="43" spans="1:9" x14ac:dyDescent="0.25">
      <c r="A43" s="91"/>
      <c r="B43" s="71"/>
      <c r="C43" s="89"/>
      <c r="D43" s="104"/>
      <c r="E43" s="89"/>
      <c r="F43" s="65"/>
      <c r="G43" s="115"/>
      <c r="H43" s="62"/>
      <c r="I43" s="59"/>
    </row>
    <row r="44" spans="1:9" x14ac:dyDescent="0.25">
      <c r="A44" s="91"/>
      <c r="B44" s="72"/>
      <c r="C44" s="90"/>
      <c r="D44" s="98"/>
      <c r="E44" s="90"/>
      <c r="F44" s="66"/>
      <c r="G44" s="116"/>
      <c r="H44" s="63"/>
      <c r="I44" s="60"/>
    </row>
    <row r="45" spans="1:9" x14ac:dyDescent="0.25">
      <c r="A45" s="11">
        <v>21</v>
      </c>
      <c r="B45" s="10"/>
      <c r="C45" s="7">
        <v>25</v>
      </c>
      <c r="D45" s="99"/>
      <c r="E45" s="7">
        <v>50</v>
      </c>
      <c r="F45" s="8">
        <f t="shared" ref="F45:F54" si="1">E45*B45</f>
        <v>0</v>
      </c>
      <c r="G45" s="113"/>
      <c r="H45" s="18" t="s">
        <v>47</v>
      </c>
      <c r="I45" s="31"/>
    </row>
    <row r="46" spans="1:9" x14ac:dyDescent="0.25">
      <c r="A46" s="11">
        <v>22</v>
      </c>
      <c r="B46" s="10"/>
      <c r="C46" s="7">
        <v>25</v>
      </c>
      <c r="D46" s="99"/>
      <c r="E46" s="7">
        <v>50</v>
      </c>
      <c r="F46" s="8">
        <f t="shared" si="1"/>
        <v>0</v>
      </c>
      <c r="G46" s="113"/>
      <c r="H46" s="18" t="s">
        <v>48</v>
      </c>
      <c r="I46" s="31"/>
    </row>
    <row r="47" spans="1:9" x14ac:dyDescent="0.25">
      <c r="A47" s="11">
        <v>23</v>
      </c>
      <c r="B47" s="10"/>
      <c r="C47" s="7">
        <v>25</v>
      </c>
      <c r="D47" s="99"/>
      <c r="E47" s="7">
        <v>50</v>
      </c>
      <c r="F47" s="8">
        <f t="shared" si="1"/>
        <v>0</v>
      </c>
      <c r="G47" s="113"/>
      <c r="H47" s="18" t="s">
        <v>49</v>
      </c>
      <c r="I47" s="31"/>
    </row>
    <row r="48" spans="1:9" x14ac:dyDescent="0.25">
      <c r="A48" s="11">
        <v>24</v>
      </c>
      <c r="B48" s="10"/>
      <c r="C48" s="7">
        <v>25</v>
      </c>
      <c r="D48" s="99"/>
      <c r="E48" s="7">
        <v>50</v>
      </c>
      <c r="F48" s="8">
        <f t="shared" si="1"/>
        <v>0</v>
      </c>
      <c r="G48" s="113"/>
      <c r="H48" s="18" t="s">
        <v>50</v>
      </c>
      <c r="I48" s="31"/>
    </row>
    <row r="49" spans="1:9" x14ac:dyDescent="0.25">
      <c r="A49" s="11">
        <v>25</v>
      </c>
      <c r="B49" s="10"/>
      <c r="C49" s="7">
        <v>25</v>
      </c>
      <c r="D49" s="99"/>
      <c r="E49" s="7">
        <v>50</v>
      </c>
      <c r="F49" s="8">
        <f t="shared" si="1"/>
        <v>0</v>
      </c>
      <c r="G49" s="113"/>
      <c r="H49" s="18" t="s">
        <v>51</v>
      </c>
      <c r="I49" s="31"/>
    </row>
    <row r="50" spans="1:9" x14ac:dyDescent="0.25">
      <c r="A50" s="11">
        <v>26</v>
      </c>
      <c r="B50" s="10"/>
      <c r="C50" s="7">
        <v>25</v>
      </c>
      <c r="D50" s="99"/>
      <c r="E50" s="7">
        <v>50</v>
      </c>
      <c r="F50" s="8">
        <f t="shared" si="1"/>
        <v>0</v>
      </c>
      <c r="G50" s="113"/>
      <c r="H50" s="18" t="s">
        <v>52</v>
      </c>
      <c r="I50" s="31"/>
    </row>
    <row r="51" spans="1:9" x14ac:dyDescent="0.25">
      <c r="A51" s="11">
        <v>27</v>
      </c>
      <c r="B51" s="10"/>
      <c r="C51" s="7">
        <v>25</v>
      </c>
      <c r="D51" s="99"/>
      <c r="E51" s="7">
        <v>50</v>
      </c>
      <c r="F51" s="8">
        <f t="shared" si="1"/>
        <v>0</v>
      </c>
      <c r="G51" s="113"/>
      <c r="H51" s="18" t="s">
        <v>53</v>
      </c>
      <c r="I51" s="31"/>
    </row>
    <row r="52" spans="1:9" x14ac:dyDescent="0.25">
      <c r="A52" s="11">
        <v>28</v>
      </c>
      <c r="B52" s="10"/>
      <c r="C52" s="7">
        <v>25</v>
      </c>
      <c r="D52" s="99"/>
      <c r="E52" s="7">
        <v>50</v>
      </c>
      <c r="F52" s="8">
        <f t="shared" si="1"/>
        <v>0</v>
      </c>
      <c r="G52" s="113"/>
      <c r="H52" s="18" t="s">
        <v>54</v>
      </c>
      <c r="I52" s="31"/>
    </row>
    <row r="53" spans="1:9" x14ac:dyDescent="0.25">
      <c r="A53" s="11">
        <v>29</v>
      </c>
      <c r="B53" s="10"/>
      <c r="C53" s="7">
        <v>500</v>
      </c>
      <c r="D53" s="99"/>
      <c r="E53" s="7">
        <v>10000</v>
      </c>
      <c r="F53" s="8">
        <f t="shared" si="1"/>
        <v>0</v>
      </c>
      <c r="G53" s="113"/>
      <c r="H53" s="18" t="s">
        <v>55</v>
      </c>
      <c r="I53" s="31" t="s">
        <v>56</v>
      </c>
    </row>
    <row r="54" spans="1:9" x14ac:dyDescent="0.25">
      <c r="A54" s="91">
        <v>30</v>
      </c>
      <c r="B54" s="70"/>
      <c r="C54" s="75">
        <v>1000</v>
      </c>
      <c r="D54" s="105"/>
      <c r="E54" s="75" t="s">
        <v>57</v>
      </c>
      <c r="F54" s="64">
        <f t="shared" si="1"/>
        <v>0</v>
      </c>
      <c r="G54" s="114"/>
      <c r="H54" s="78" t="s">
        <v>58</v>
      </c>
      <c r="I54" s="58" t="s">
        <v>59</v>
      </c>
    </row>
    <row r="55" spans="1:9" x14ac:dyDescent="0.25">
      <c r="A55" s="91"/>
      <c r="B55" s="71"/>
      <c r="C55" s="76"/>
      <c r="D55" s="106"/>
      <c r="E55" s="76"/>
      <c r="F55" s="65"/>
      <c r="G55" s="115"/>
      <c r="H55" s="74"/>
      <c r="I55" s="59"/>
    </row>
    <row r="56" spans="1:9" x14ac:dyDescent="0.25">
      <c r="A56" s="91"/>
      <c r="B56" s="71"/>
      <c r="C56" s="76"/>
      <c r="D56" s="106"/>
      <c r="E56" s="76"/>
      <c r="F56" s="65"/>
      <c r="G56" s="115"/>
      <c r="H56" s="74"/>
      <c r="I56" s="59"/>
    </row>
    <row r="57" spans="1:9" x14ac:dyDescent="0.25">
      <c r="A57" s="91"/>
      <c r="B57" s="71"/>
      <c r="C57" s="76"/>
      <c r="D57" s="106"/>
      <c r="E57" s="76"/>
      <c r="F57" s="65"/>
      <c r="G57" s="115"/>
      <c r="H57" s="74"/>
      <c r="I57" s="59"/>
    </row>
    <row r="58" spans="1:9" x14ac:dyDescent="0.25">
      <c r="A58" s="91"/>
      <c r="B58" s="71"/>
      <c r="C58" s="76"/>
      <c r="D58" s="106"/>
      <c r="E58" s="76"/>
      <c r="F58" s="65"/>
      <c r="G58" s="115"/>
      <c r="H58" s="74"/>
      <c r="I58" s="59"/>
    </row>
    <row r="59" spans="1:9" x14ac:dyDescent="0.25">
      <c r="A59" s="91"/>
      <c r="B59" s="72"/>
      <c r="C59" s="77"/>
      <c r="D59" s="107"/>
      <c r="E59" s="77"/>
      <c r="F59" s="66"/>
      <c r="G59" s="116"/>
      <c r="H59" s="79"/>
      <c r="I59" s="60"/>
    </row>
    <row r="60" spans="1:9" x14ac:dyDescent="0.25">
      <c r="A60" s="91">
        <v>31</v>
      </c>
      <c r="B60" s="70"/>
      <c r="C60" s="75">
        <v>1000</v>
      </c>
      <c r="D60" s="105"/>
      <c r="E60" s="75" t="s">
        <v>57</v>
      </c>
      <c r="F60" s="64">
        <f>E60*B60</f>
        <v>0</v>
      </c>
      <c r="G60" s="114"/>
      <c r="H60" s="78" t="s">
        <v>60</v>
      </c>
      <c r="I60" s="58" t="s">
        <v>59</v>
      </c>
    </row>
    <row r="61" spans="1:9" x14ac:dyDescent="0.25">
      <c r="A61" s="91"/>
      <c r="B61" s="71"/>
      <c r="C61" s="76"/>
      <c r="D61" s="106"/>
      <c r="E61" s="76"/>
      <c r="F61" s="65"/>
      <c r="G61" s="115"/>
      <c r="H61" s="74"/>
      <c r="I61" s="59"/>
    </row>
    <row r="62" spans="1:9" x14ac:dyDescent="0.25">
      <c r="A62" s="91"/>
      <c r="B62" s="71"/>
      <c r="C62" s="76"/>
      <c r="D62" s="106"/>
      <c r="E62" s="76"/>
      <c r="F62" s="65"/>
      <c r="G62" s="115"/>
      <c r="H62" s="74"/>
      <c r="I62" s="59"/>
    </row>
    <row r="63" spans="1:9" x14ac:dyDescent="0.25">
      <c r="A63" s="91"/>
      <c r="B63" s="71"/>
      <c r="C63" s="76"/>
      <c r="D63" s="106"/>
      <c r="E63" s="76"/>
      <c r="F63" s="65"/>
      <c r="G63" s="115"/>
      <c r="H63" s="74"/>
      <c r="I63" s="59"/>
    </row>
    <row r="64" spans="1:9" x14ac:dyDescent="0.25">
      <c r="A64" s="91"/>
      <c r="B64" s="71"/>
      <c r="C64" s="76"/>
      <c r="D64" s="106"/>
      <c r="E64" s="76"/>
      <c r="F64" s="65"/>
      <c r="G64" s="115"/>
      <c r="H64" s="74"/>
      <c r="I64" s="59"/>
    </row>
    <row r="65" spans="1:9" x14ac:dyDescent="0.25">
      <c r="A65" s="91"/>
      <c r="B65" s="72"/>
      <c r="C65" s="77"/>
      <c r="D65" s="107"/>
      <c r="E65" s="77"/>
      <c r="F65" s="66"/>
      <c r="G65" s="116"/>
      <c r="H65" s="79"/>
      <c r="I65" s="60"/>
    </row>
    <row r="66" spans="1:9" ht="15" customHeight="1" x14ac:dyDescent="0.25">
      <c r="A66" s="91">
        <v>32</v>
      </c>
      <c r="B66" s="70"/>
      <c r="C66" s="67">
        <v>1000</v>
      </c>
      <c r="D66" s="108"/>
      <c r="E66" s="67">
        <v>1000</v>
      </c>
      <c r="F66" s="64">
        <f>E66*B66</f>
        <v>0</v>
      </c>
      <c r="G66" s="114"/>
      <c r="H66" s="61" t="s">
        <v>61</v>
      </c>
      <c r="I66" s="58" t="s">
        <v>62</v>
      </c>
    </row>
    <row r="67" spans="1:9" x14ac:dyDescent="0.25">
      <c r="A67" s="91"/>
      <c r="B67" s="71"/>
      <c r="C67" s="68"/>
      <c r="D67" s="109"/>
      <c r="E67" s="68"/>
      <c r="F67" s="65"/>
      <c r="G67" s="115"/>
      <c r="H67" s="62"/>
      <c r="I67" s="59"/>
    </row>
    <row r="68" spans="1:9" ht="20.25" customHeight="1" x14ac:dyDescent="0.25">
      <c r="A68" s="91"/>
      <c r="B68" s="72"/>
      <c r="C68" s="69"/>
      <c r="D68" s="110"/>
      <c r="E68" s="69"/>
      <c r="F68" s="66"/>
      <c r="G68" s="116"/>
      <c r="H68" s="63"/>
      <c r="I68" s="60"/>
    </row>
    <row r="69" spans="1:9" x14ac:dyDescent="0.25">
      <c r="A69" s="91">
        <v>33</v>
      </c>
      <c r="B69" s="70"/>
      <c r="C69" s="67">
        <v>500</v>
      </c>
      <c r="D69" s="108"/>
      <c r="E69" s="67">
        <v>500</v>
      </c>
      <c r="F69" s="64">
        <f>E69*B69</f>
        <v>0</v>
      </c>
      <c r="G69" s="114"/>
      <c r="H69" s="61" t="s">
        <v>63</v>
      </c>
      <c r="I69" s="58" t="s">
        <v>64</v>
      </c>
    </row>
    <row r="70" spans="1:9" x14ac:dyDescent="0.25">
      <c r="A70" s="91"/>
      <c r="B70" s="71"/>
      <c r="C70" s="68"/>
      <c r="D70" s="109"/>
      <c r="E70" s="68"/>
      <c r="F70" s="65"/>
      <c r="G70" s="115"/>
      <c r="H70" s="62"/>
      <c r="I70" s="59"/>
    </row>
    <row r="71" spans="1:9" ht="18.75" customHeight="1" x14ac:dyDescent="0.25">
      <c r="A71" s="91"/>
      <c r="B71" s="72"/>
      <c r="C71" s="69"/>
      <c r="D71" s="110"/>
      <c r="E71" s="69"/>
      <c r="F71" s="66"/>
      <c r="G71" s="116"/>
      <c r="H71" s="63"/>
      <c r="I71" s="59"/>
    </row>
    <row r="72" spans="1:9" x14ac:dyDescent="0.25">
      <c r="A72" s="91">
        <v>34</v>
      </c>
      <c r="B72" s="70"/>
      <c r="C72" s="67">
        <v>1000</v>
      </c>
      <c r="D72" s="108"/>
      <c r="E72" s="67">
        <v>1000</v>
      </c>
      <c r="F72" s="64">
        <f>E72*B72</f>
        <v>0</v>
      </c>
      <c r="G72" s="114"/>
      <c r="H72" s="73" t="s">
        <v>65</v>
      </c>
      <c r="I72" s="58" t="s">
        <v>66</v>
      </c>
    </row>
    <row r="73" spans="1:9" x14ac:dyDescent="0.25">
      <c r="A73" s="91"/>
      <c r="B73" s="71"/>
      <c r="C73" s="68"/>
      <c r="D73" s="109"/>
      <c r="E73" s="68"/>
      <c r="F73" s="65"/>
      <c r="G73" s="115"/>
      <c r="H73" s="74"/>
      <c r="I73" s="59"/>
    </row>
    <row r="74" spans="1:9" ht="27.75" customHeight="1" x14ac:dyDescent="0.25">
      <c r="A74" s="91"/>
      <c r="B74" s="72"/>
      <c r="C74" s="69"/>
      <c r="D74" s="110"/>
      <c r="E74" s="69"/>
      <c r="F74" s="66"/>
      <c r="G74" s="116"/>
      <c r="H74" s="74"/>
      <c r="I74" s="59"/>
    </row>
    <row r="75" spans="1:9" x14ac:dyDescent="0.25">
      <c r="A75" s="91">
        <v>35</v>
      </c>
      <c r="B75" s="70"/>
      <c r="C75" s="67">
        <v>500</v>
      </c>
      <c r="D75" s="108"/>
      <c r="E75" s="67">
        <v>500</v>
      </c>
      <c r="F75" s="64">
        <f>E75*B75</f>
        <v>0</v>
      </c>
      <c r="G75" s="114"/>
      <c r="H75" s="73" t="s">
        <v>67</v>
      </c>
      <c r="I75" s="58" t="s">
        <v>66</v>
      </c>
    </row>
    <row r="76" spans="1:9" x14ac:dyDescent="0.25">
      <c r="A76" s="91"/>
      <c r="B76" s="71"/>
      <c r="C76" s="68"/>
      <c r="D76" s="109"/>
      <c r="E76" s="68"/>
      <c r="F76" s="65"/>
      <c r="G76" s="115"/>
      <c r="H76" s="74"/>
      <c r="I76" s="59"/>
    </row>
    <row r="77" spans="1:9" ht="31.5" customHeight="1" x14ac:dyDescent="0.25">
      <c r="A77" s="91"/>
      <c r="B77" s="72"/>
      <c r="C77" s="69"/>
      <c r="D77" s="110"/>
      <c r="E77" s="69"/>
      <c r="F77" s="66"/>
      <c r="G77" s="116"/>
      <c r="H77" s="74"/>
      <c r="I77" s="59"/>
    </row>
    <row r="78" spans="1:9" x14ac:dyDescent="0.25">
      <c r="A78" s="91">
        <v>36</v>
      </c>
      <c r="B78" s="70"/>
      <c r="C78" s="67">
        <v>1000</v>
      </c>
      <c r="D78" s="108"/>
      <c r="E78" s="67">
        <v>1000</v>
      </c>
      <c r="F78" s="64">
        <f>E78*B78</f>
        <v>0</v>
      </c>
      <c r="G78" s="114"/>
      <c r="H78" s="73" t="s">
        <v>68</v>
      </c>
      <c r="I78" s="58" t="s">
        <v>69</v>
      </c>
    </row>
    <row r="79" spans="1:9" x14ac:dyDescent="0.25">
      <c r="A79" s="91"/>
      <c r="B79" s="71"/>
      <c r="C79" s="68"/>
      <c r="D79" s="109"/>
      <c r="E79" s="68"/>
      <c r="F79" s="65"/>
      <c r="G79" s="115"/>
      <c r="H79" s="74"/>
      <c r="I79" s="59"/>
    </row>
    <row r="80" spans="1:9" ht="32.25" customHeight="1" x14ac:dyDescent="0.25">
      <c r="A80" s="91"/>
      <c r="B80" s="72"/>
      <c r="C80" s="69"/>
      <c r="D80" s="110"/>
      <c r="E80" s="69"/>
      <c r="F80" s="66"/>
      <c r="G80" s="116"/>
      <c r="H80" s="74"/>
      <c r="I80" s="59"/>
    </row>
    <row r="81" spans="1:9" x14ac:dyDescent="0.25">
      <c r="A81" s="91">
        <v>37</v>
      </c>
      <c r="B81" s="70"/>
      <c r="C81" s="67">
        <v>500</v>
      </c>
      <c r="D81" s="108"/>
      <c r="E81" s="67">
        <v>500</v>
      </c>
      <c r="F81" s="64">
        <f>E81*B81</f>
        <v>0</v>
      </c>
      <c r="G81" s="114"/>
      <c r="H81" s="73" t="s">
        <v>70</v>
      </c>
      <c r="I81" s="58" t="s">
        <v>69</v>
      </c>
    </row>
    <row r="82" spans="1:9" x14ac:dyDescent="0.25">
      <c r="A82" s="91"/>
      <c r="B82" s="71"/>
      <c r="C82" s="68"/>
      <c r="D82" s="109"/>
      <c r="E82" s="68"/>
      <c r="F82" s="65"/>
      <c r="G82" s="115"/>
      <c r="H82" s="74"/>
      <c r="I82" s="59"/>
    </row>
    <row r="83" spans="1:9" ht="30.75" customHeight="1" x14ac:dyDescent="0.25">
      <c r="A83" s="91"/>
      <c r="B83" s="72"/>
      <c r="C83" s="69"/>
      <c r="D83" s="110"/>
      <c r="E83" s="69"/>
      <c r="F83" s="66"/>
      <c r="G83" s="116"/>
      <c r="H83" s="74"/>
      <c r="I83" s="59"/>
    </row>
    <row r="84" spans="1:9" x14ac:dyDescent="0.25">
      <c r="A84" s="91">
        <v>38</v>
      </c>
      <c r="B84" s="70"/>
      <c r="C84" s="67">
        <v>100</v>
      </c>
      <c r="D84" s="108"/>
      <c r="E84" s="67">
        <v>250</v>
      </c>
      <c r="F84" s="64">
        <f>E84*B84</f>
        <v>0</v>
      </c>
      <c r="G84" s="114"/>
      <c r="H84" s="73" t="s">
        <v>71</v>
      </c>
      <c r="I84" s="58" t="s">
        <v>72</v>
      </c>
    </row>
    <row r="85" spans="1:9" x14ac:dyDescent="0.25">
      <c r="A85" s="91"/>
      <c r="B85" s="71"/>
      <c r="C85" s="68"/>
      <c r="D85" s="109"/>
      <c r="E85" s="68"/>
      <c r="F85" s="65"/>
      <c r="G85" s="115"/>
      <c r="H85" s="74"/>
      <c r="I85" s="59"/>
    </row>
    <row r="86" spans="1:9" ht="87.75" customHeight="1" x14ac:dyDescent="0.25">
      <c r="A86" s="91"/>
      <c r="B86" s="72"/>
      <c r="C86" s="69"/>
      <c r="D86" s="110"/>
      <c r="E86" s="69"/>
      <c r="F86" s="66"/>
      <c r="G86" s="116"/>
      <c r="H86" s="74"/>
      <c r="I86" s="59"/>
    </row>
    <row r="87" spans="1:9" x14ac:dyDescent="0.25">
      <c r="A87" s="91">
        <v>39</v>
      </c>
      <c r="B87" s="70"/>
      <c r="C87" s="67">
        <v>100</v>
      </c>
      <c r="D87" s="108"/>
      <c r="E87" s="67">
        <v>250</v>
      </c>
      <c r="F87" s="64">
        <f>E87*B87</f>
        <v>0</v>
      </c>
      <c r="G87" s="117"/>
      <c r="H87" s="73" t="s">
        <v>73</v>
      </c>
      <c r="I87" s="58" t="s">
        <v>72</v>
      </c>
    </row>
    <row r="88" spans="1:9" x14ac:dyDescent="0.25">
      <c r="A88" s="91"/>
      <c r="B88" s="71"/>
      <c r="C88" s="68"/>
      <c r="D88" s="109"/>
      <c r="E88" s="68"/>
      <c r="F88" s="65"/>
      <c r="G88" s="118"/>
      <c r="H88" s="74"/>
      <c r="I88" s="59"/>
    </row>
    <row r="89" spans="1:9" ht="87" customHeight="1" x14ac:dyDescent="0.25">
      <c r="A89" s="91"/>
      <c r="B89" s="72"/>
      <c r="C89" s="69"/>
      <c r="D89" s="110"/>
      <c r="E89" s="69"/>
      <c r="F89" s="66"/>
      <c r="G89" s="118"/>
      <c r="H89" s="74"/>
      <c r="I89" s="59"/>
    </row>
    <row r="90" spans="1:9" x14ac:dyDescent="0.25">
      <c r="A90" s="11">
        <v>40</v>
      </c>
      <c r="B90" s="10"/>
      <c r="C90" s="7">
        <v>3000</v>
      </c>
      <c r="D90" s="99"/>
      <c r="E90" s="7">
        <v>6000</v>
      </c>
      <c r="F90" s="8">
        <f>E90*B90</f>
        <v>0</v>
      </c>
      <c r="G90" s="113"/>
      <c r="H90" s="18" t="s">
        <v>74</v>
      </c>
      <c r="I90" s="31" t="s">
        <v>75</v>
      </c>
    </row>
    <row r="91" spans="1:9" ht="22.5" x14ac:dyDescent="0.25">
      <c r="A91" s="11">
        <v>41</v>
      </c>
      <c r="B91" s="10"/>
      <c r="C91" s="7">
        <v>3000</v>
      </c>
      <c r="D91" s="99"/>
      <c r="E91" s="7">
        <v>3000</v>
      </c>
      <c r="F91" s="8">
        <f>E91*B91</f>
        <v>0</v>
      </c>
      <c r="G91" s="113"/>
      <c r="H91" s="18" t="s">
        <v>76</v>
      </c>
      <c r="I91" s="31" t="s">
        <v>77</v>
      </c>
    </row>
    <row r="92" spans="1:9" x14ac:dyDescent="0.25">
      <c r="A92" s="91">
        <v>42</v>
      </c>
      <c r="B92" s="70"/>
      <c r="C92" s="67">
        <v>1000</v>
      </c>
      <c r="D92" s="108"/>
      <c r="E92" s="67">
        <v>1000</v>
      </c>
      <c r="F92" s="64">
        <f>E92*B92</f>
        <v>0</v>
      </c>
      <c r="G92" s="114"/>
      <c r="H92" s="73" t="s">
        <v>78</v>
      </c>
      <c r="I92" s="58" t="s">
        <v>79</v>
      </c>
    </row>
    <row r="93" spans="1:9" x14ac:dyDescent="0.25">
      <c r="A93" s="91"/>
      <c r="B93" s="71"/>
      <c r="C93" s="68"/>
      <c r="D93" s="109"/>
      <c r="E93" s="68"/>
      <c r="F93" s="65"/>
      <c r="G93" s="115"/>
      <c r="H93" s="74"/>
      <c r="I93" s="59"/>
    </row>
    <row r="94" spans="1:9" ht="25.5" customHeight="1" x14ac:dyDescent="0.25">
      <c r="A94" s="91"/>
      <c r="B94" s="72"/>
      <c r="C94" s="69"/>
      <c r="D94" s="110"/>
      <c r="E94" s="69"/>
      <c r="F94" s="66"/>
      <c r="G94" s="116"/>
      <c r="H94" s="74"/>
      <c r="I94" s="59"/>
    </row>
    <row r="95" spans="1:9" x14ac:dyDescent="0.25">
      <c r="A95" s="91">
        <v>43</v>
      </c>
      <c r="B95" s="70"/>
      <c r="C95" s="67">
        <v>500</v>
      </c>
      <c r="D95" s="108"/>
      <c r="E95" s="67">
        <v>500</v>
      </c>
      <c r="F95" s="64">
        <f>E95*B95</f>
        <v>0</v>
      </c>
      <c r="G95" s="114"/>
      <c r="H95" s="73" t="s">
        <v>80</v>
      </c>
      <c r="I95" s="58" t="s">
        <v>79</v>
      </c>
    </row>
    <row r="96" spans="1:9" x14ac:dyDescent="0.25">
      <c r="A96" s="91"/>
      <c r="B96" s="71"/>
      <c r="C96" s="68"/>
      <c r="D96" s="109"/>
      <c r="E96" s="68"/>
      <c r="F96" s="65"/>
      <c r="G96" s="115"/>
      <c r="H96" s="74"/>
      <c r="I96" s="59"/>
    </row>
    <row r="97" spans="1:9" ht="19.5" customHeight="1" x14ac:dyDescent="0.25">
      <c r="A97" s="91"/>
      <c r="B97" s="72"/>
      <c r="C97" s="69"/>
      <c r="D97" s="110"/>
      <c r="E97" s="69"/>
      <c r="F97" s="66"/>
      <c r="G97" s="116"/>
      <c r="H97" s="74"/>
      <c r="I97" s="59"/>
    </row>
    <row r="98" spans="1:9" x14ac:dyDescent="0.25">
      <c r="A98" s="91">
        <v>44</v>
      </c>
      <c r="B98" s="70"/>
      <c r="C98" s="67">
        <v>1000</v>
      </c>
      <c r="D98" s="108"/>
      <c r="E98" s="67">
        <v>1000</v>
      </c>
      <c r="F98" s="64">
        <f>E98*B98</f>
        <v>0</v>
      </c>
      <c r="G98" s="114"/>
      <c r="H98" s="73" t="s">
        <v>81</v>
      </c>
      <c r="I98" s="58" t="s">
        <v>82</v>
      </c>
    </row>
    <row r="99" spans="1:9" x14ac:dyDescent="0.25">
      <c r="A99" s="91"/>
      <c r="B99" s="71"/>
      <c r="C99" s="68"/>
      <c r="D99" s="109"/>
      <c r="E99" s="68"/>
      <c r="F99" s="65"/>
      <c r="G99" s="115"/>
      <c r="H99" s="74"/>
      <c r="I99" s="59"/>
    </row>
    <row r="100" spans="1:9" ht="18.75" customHeight="1" x14ac:dyDescent="0.25">
      <c r="A100" s="91"/>
      <c r="B100" s="72"/>
      <c r="C100" s="69"/>
      <c r="D100" s="110"/>
      <c r="E100" s="69"/>
      <c r="F100" s="66"/>
      <c r="G100" s="116"/>
      <c r="H100" s="74"/>
      <c r="I100" s="59"/>
    </row>
    <row r="101" spans="1:9" x14ac:dyDescent="0.25">
      <c r="A101" s="91">
        <v>45</v>
      </c>
      <c r="B101" s="70"/>
      <c r="C101" s="67">
        <v>1000</v>
      </c>
      <c r="D101" s="108"/>
      <c r="E101" s="67">
        <v>1000</v>
      </c>
      <c r="F101" s="64">
        <f>E101*B101</f>
        <v>0</v>
      </c>
      <c r="G101" s="114"/>
      <c r="H101" s="73" t="s">
        <v>83</v>
      </c>
      <c r="I101" s="58" t="s">
        <v>84</v>
      </c>
    </row>
    <row r="102" spans="1:9" x14ac:dyDescent="0.25">
      <c r="A102" s="91"/>
      <c r="B102" s="71"/>
      <c r="C102" s="68"/>
      <c r="D102" s="109"/>
      <c r="E102" s="68"/>
      <c r="F102" s="65"/>
      <c r="G102" s="115"/>
      <c r="H102" s="74"/>
      <c r="I102" s="59"/>
    </row>
    <row r="103" spans="1:9" x14ac:dyDescent="0.25">
      <c r="A103" s="91"/>
      <c r="B103" s="72"/>
      <c r="C103" s="69"/>
      <c r="D103" s="110"/>
      <c r="E103" s="69"/>
      <c r="F103" s="66"/>
      <c r="G103" s="116"/>
      <c r="H103" s="74"/>
      <c r="I103" s="59"/>
    </row>
    <row r="104" spans="1:9" x14ac:dyDescent="0.25">
      <c r="A104" s="91">
        <v>46</v>
      </c>
      <c r="B104" s="70"/>
      <c r="C104" s="67">
        <v>1000</v>
      </c>
      <c r="D104" s="108"/>
      <c r="E104" s="67">
        <v>1000</v>
      </c>
      <c r="F104" s="64">
        <f>E104*B104</f>
        <v>0</v>
      </c>
      <c r="G104" s="114"/>
      <c r="H104" s="73" t="s">
        <v>85</v>
      </c>
      <c r="I104" s="58" t="s">
        <v>86</v>
      </c>
    </row>
    <row r="105" spans="1:9" x14ac:dyDescent="0.25">
      <c r="A105" s="91"/>
      <c r="B105" s="71"/>
      <c r="C105" s="68"/>
      <c r="D105" s="109"/>
      <c r="E105" s="68"/>
      <c r="F105" s="65"/>
      <c r="G105" s="115"/>
      <c r="H105" s="74"/>
      <c r="I105" s="59"/>
    </row>
    <row r="106" spans="1:9" ht="35.25" customHeight="1" x14ac:dyDescent="0.25">
      <c r="A106" s="91"/>
      <c r="B106" s="72"/>
      <c r="C106" s="69"/>
      <c r="D106" s="110"/>
      <c r="E106" s="69"/>
      <c r="F106" s="66"/>
      <c r="G106" s="116"/>
      <c r="H106" s="74"/>
      <c r="I106" s="59"/>
    </row>
    <row r="107" spans="1:9" x14ac:dyDescent="0.25">
      <c r="A107" s="91">
        <v>47</v>
      </c>
      <c r="B107" s="70"/>
      <c r="C107" s="67">
        <v>500</v>
      </c>
      <c r="D107" s="108"/>
      <c r="E107" s="67">
        <v>500</v>
      </c>
      <c r="F107" s="64">
        <f>E107*B107</f>
        <v>0</v>
      </c>
      <c r="G107" s="114"/>
      <c r="H107" s="73" t="s">
        <v>87</v>
      </c>
      <c r="I107" s="58" t="s">
        <v>86</v>
      </c>
    </row>
    <row r="108" spans="1:9" x14ac:dyDescent="0.25">
      <c r="A108" s="91"/>
      <c r="B108" s="71"/>
      <c r="C108" s="68"/>
      <c r="D108" s="109"/>
      <c r="E108" s="68"/>
      <c r="F108" s="65"/>
      <c r="G108" s="115"/>
      <c r="H108" s="74"/>
      <c r="I108" s="59"/>
    </row>
    <row r="109" spans="1:9" ht="30.75" customHeight="1" x14ac:dyDescent="0.25">
      <c r="A109" s="91"/>
      <c r="B109" s="72"/>
      <c r="C109" s="69"/>
      <c r="D109" s="110"/>
      <c r="E109" s="69"/>
      <c r="F109" s="66"/>
      <c r="G109" s="116"/>
      <c r="H109" s="74"/>
      <c r="I109" s="59"/>
    </row>
    <row r="110" spans="1:9" x14ac:dyDescent="0.25">
      <c r="A110" s="91">
        <v>48</v>
      </c>
      <c r="B110" s="70"/>
      <c r="C110" s="67">
        <v>250</v>
      </c>
      <c r="D110" s="108"/>
      <c r="E110" s="67">
        <v>250</v>
      </c>
      <c r="F110" s="64">
        <f>E110*B110</f>
        <v>0</v>
      </c>
      <c r="G110" s="114"/>
      <c r="H110" s="61" t="s">
        <v>88</v>
      </c>
      <c r="I110" s="58" t="s">
        <v>89</v>
      </c>
    </row>
    <row r="111" spans="1:9" x14ac:dyDescent="0.25">
      <c r="A111" s="91"/>
      <c r="B111" s="71"/>
      <c r="C111" s="68"/>
      <c r="D111" s="109"/>
      <c r="E111" s="68"/>
      <c r="F111" s="65"/>
      <c r="G111" s="115"/>
      <c r="H111" s="62"/>
      <c r="I111" s="59"/>
    </row>
    <row r="112" spans="1:9" x14ac:dyDescent="0.25">
      <c r="A112" s="91"/>
      <c r="B112" s="71"/>
      <c r="C112" s="68"/>
      <c r="D112" s="109"/>
      <c r="E112" s="68"/>
      <c r="F112" s="65"/>
      <c r="G112" s="115"/>
      <c r="H112" s="62"/>
      <c r="I112" s="59"/>
    </row>
    <row r="113" spans="1:9" x14ac:dyDescent="0.25">
      <c r="A113" s="91"/>
      <c r="B113" s="71"/>
      <c r="C113" s="68"/>
      <c r="D113" s="109"/>
      <c r="E113" s="68"/>
      <c r="F113" s="65"/>
      <c r="G113" s="115"/>
      <c r="H113" s="62"/>
      <c r="I113" s="59"/>
    </row>
    <row r="114" spans="1:9" ht="9" customHeight="1" x14ac:dyDescent="0.25">
      <c r="A114" s="91"/>
      <c r="B114" s="71"/>
      <c r="C114" s="68"/>
      <c r="D114" s="109"/>
      <c r="E114" s="68"/>
      <c r="F114" s="65"/>
      <c r="G114" s="115"/>
      <c r="H114" s="62"/>
      <c r="I114" s="59"/>
    </row>
    <row r="115" spans="1:9" hidden="1" x14ac:dyDescent="0.25">
      <c r="A115" s="91"/>
      <c r="B115" s="72"/>
      <c r="C115" s="69"/>
      <c r="D115" s="110"/>
      <c r="E115" s="69"/>
      <c r="F115" s="66"/>
      <c r="G115" s="112"/>
      <c r="H115" s="63"/>
      <c r="I115" s="60"/>
    </row>
    <row r="116" spans="1:9" x14ac:dyDescent="0.25">
      <c r="A116" s="91">
        <v>49</v>
      </c>
      <c r="B116" s="70"/>
      <c r="C116" s="67">
        <v>500</v>
      </c>
      <c r="D116" s="108"/>
      <c r="E116" s="67">
        <v>1000</v>
      </c>
      <c r="F116" s="64">
        <f>E116*B116</f>
        <v>0</v>
      </c>
      <c r="G116" s="114"/>
      <c r="H116" s="61" t="s">
        <v>90</v>
      </c>
      <c r="I116" s="58" t="s">
        <v>91</v>
      </c>
    </row>
    <row r="117" spans="1:9" x14ac:dyDescent="0.25">
      <c r="A117" s="91"/>
      <c r="B117" s="71"/>
      <c r="C117" s="68"/>
      <c r="D117" s="109"/>
      <c r="E117" s="68"/>
      <c r="F117" s="65"/>
      <c r="G117" s="115"/>
      <c r="H117" s="62"/>
      <c r="I117" s="59"/>
    </row>
    <row r="118" spans="1:9" x14ac:dyDescent="0.25">
      <c r="A118" s="91"/>
      <c r="B118" s="71"/>
      <c r="C118" s="68"/>
      <c r="D118" s="109"/>
      <c r="E118" s="68"/>
      <c r="F118" s="65"/>
      <c r="G118" s="115"/>
      <c r="H118" s="62"/>
      <c r="I118" s="59"/>
    </row>
    <row r="119" spans="1:9" x14ac:dyDescent="0.25">
      <c r="A119" s="91"/>
      <c r="B119" s="71"/>
      <c r="C119" s="68"/>
      <c r="D119" s="109"/>
      <c r="E119" s="68"/>
      <c r="F119" s="65"/>
      <c r="G119" s="115"/>
      <c r="H119" s="62"/>
      <c r="I119" s="59"/>
    </row>
    <row r="120" spans="1:9" x14ac:dyDescent="0.25">
      <c r="A120" s="91"/>
      <c r="B120" s="72"/>
      <c r="C120" s="68"/>
      <c r="D120" s="109"/>
      <c r="E120" s="69"/>
      <c r="F120" s="66"/>
      <c r="G120" s="116"/>
      <c r="H120" s="62"/>
      <c r="I120" s="59"/>
    </row>
    <row r="121" spans="1:9" x14ac:dyDescent="0.25">
      <c r="A121" s="91">
        <v>50</v>
      </c>
      <c r="B121" s="70"/>
      <c r="C121" s="67">
        <v>500</v>
      </c>
      <c r="D121" s="108"/>
      <c r="E121" s="67">
        <v>1000</v>
      </c>
      <c r="F121" s="64">
        <f>E121*B121</f>
        <v>0</v>
      </c>
      <c r="G121" s="114"/>
      <c r="H121" s="61" t="s">
        <v>92</v>
      </c>
      <c r="I121" s="58" t="s">
        <v>93</v>
      </c>
    </row>
    <row r="122" spans="1:9" x14ac:dyDescent="0.25">
      <c r="A122" s="91"/>
      <c r="B122" s="71"/>
      <c r="C122" s="68"/>
      <c r="D122" s="109"/>
      <c r="E122" s="68"/>
      <c r="F122" s="65"/>
      <c r="G122" s="115"/>
      <c r="H122" s="62"/>
      <c r="I122" s="59"/>
    </row>
    <row r="123" spans="1:9" x14ac:dyDescent="0.25">
      <c r="A123" s="91"/>
      <c r="B123" s="71"/>
      <c r="C123" s="68"/>
      <c r="D123" s="109"/>
      <c r="E123" s="68"/>
      <c r="F123" s="65"/>
      <c r="G123" s="115"/>
      <c r="H123" s="62"/>
      <c r="I123" s="59"/>
    </row>
    <row r="124" spans="1:9" x14ac:dyDescent="0.25">
      <c r="A124" s="91"/>
      <c r="B124" s="71"/>
      <c r="C124" s="68"/>
      <c r="D124" s="109"/>
      <c r="E124" s="68"/>
      <c r="F124" s="65"/>
      <c r="G124" s="115"/>
      <c r="H124" s="62"/>
      <c r="I124" s="59"/>
    </row>
    <row r="125" spans="1:9" ht="27" customHeight="1" x14ac:dyDescent="0.25">
      <c r="A125" s="91"/>
      <c r="B125" s="72"/>
      <c r="C125" s="68"/>
      <c r="D125" s="109"/>
      <c r="E125" s="69"/>
      <c r="F125" s="66"/>
      <c r="G125" s="116"/>
      <c r="H125" s="62"/>
      <c r="I125" s="59"/>
    </row>
    <row r="126" spans="1:9" x14ac:dyDescent="0.25">
      <c r="A126" s="91">
        <v>51</v>
      </c>
      <c r="B126" s="70"/>
      <c r="C126" s="67">
        <v>50</v>
      </c>
      <c r="D126" s="108"/>
      <c r="E126" s="67">
        <v>100</v>
      </c>
      <c r="F126" s="64">
        <f>E126*B126</f>
        <v>0</v>
      </c>
      <c r="G126" s="114"/>
      <c r="H126" s="61" t="s">
        <v>94</v>
      </c>
      <c r="I126" s="58" t="s">
        <v>95</v>
      </c>
    </row>
    <row r="127" spans="1:9" x14ac:dyDescent="0.25">
      <c r="A127" s="91"/>
      <c r="B127" s="71"/>
      <c r="C127" s="68"/>
      <c r="D127" s="109"/>
      <c r="E127" s="68"/>
      <c r="F127" s="65"/>
      <c r="G127" s="115"/>
      <c r="H127" s="62"/>
      <c r="I127" s="59"/>
    </row>
    <row r="128" spans="1:9" x14ac:dyDescent="0.25">
      <c r="A128" s="91"/>
      <c r="B128" s="71"/>
      <c r="C128" s="68"/>
      <c r="D128" s="109"/>
      <c r="E128" s="68"/>
      <c r="F128" s="65"/>
      <c r="G128" s="115"/>
      <c r="H128" s="62"/>
      <c r="I128" s="59"/>
    </row>
    <row r="129" spans="1:9" x14ac:dyDescent="0.25">
      <c r="A129" s="91"/>
      <c r="B129" s="71"/>
      <c r="C129" s="68"/>
      <c r="D129" s="109"/>
      <c r="E129" s="68"/>
      <c r="F129" s="65"/>
      <c r="G129" s="115"/>
      <c r="H129" s="62"/>
      <c r="I129" s="59"/>
    </row>
    <row r="130" spans="1:9" x14ac:dyDescent="0.25">
      <c r="A130" s="91"/>
      <c r="B130" s="71"/>
      <c r="C130" s="68"/>
      <c r="D130" s="109"/>
      <c r="E130" s="68"/>
      <c r="F130" s="65"/>
      <c r="G130" s="115"/>
      <c r="H130" s="62"/>
      <c r="I130" s="59"/>
    </row>
    <row r="131" spans="1:9" x14ac:dyDescent="0.25">
      <c r="A131" s="91"/>
      <c r="B131" s="71"/>
      <c r="C131" s="68"/>
      <c r="D131" s="109"/>
      <c r="E131" s="68"/>
      <c r="F131" s="65"/>
      <c r="G131" s="115"/>
      <c r="H131" s="62"/>
      <c r="I131" s="59"/>
    </row>
    <row r="132" spans="1:9" x14ac:dyDescent="0.25">
      <c r="A132" s="91"/>
      <c r="B132" s="71"/>
      <c r="C132" s="68"/>
      <c r="D132" s="109"/>
      <c r="E132" s="68"/>
      <c r="F132" s="65"/>
      <c r="G132" s="115"/>
      <c r="H132" s="62"/>
      <c r="I132" s="59"/>
    </row>
    <row r="133" spans="1:9" x14ac:dyDescent="0.25">
      <c r="A133" s="91"/>
      <c r="B133" s="71"/>
      <c r="C133" s="68"/>
      <c r="D133" s="109"/>
      <c r="E133" s="68"/>
      <c r="F133" s="65"/>
      <c r="G133" s="115"/>
      <c r="H133" s="62"/>
      <c r="I133" s="59"/>
    </row>
    <row r="134" spans="1:9" ht="9.75" customHeight="1" x14ac:dyDescent="0.25">
      <c r="A134" s="91"/>
      <c r="B134" s="72"/>
      <c r="C134" s="69"/>
      <c r="D134" s="110"/>
      <c r="E134" s="69"/>
      <c r="F134" s="66"/>
      <c r="G134" s="116"/>
      <c r="H134" s="63"/>
      <c r="I134" s="60"/>
    </row>
    <row r="135" spans="1:9" x14ac:dyDescent="0.25">
      <c r="A135" s="91">
        <v>52</v>
      </c>
      <c r="B135" s="70"/>
      <c r="C135" s="67">
        <v>200</v>
      </c>
      <c r="D135" s="108"/>
      <c r="E135" s="67">
        <v>400</v>
      </c>
      <c r="F135" s="64">
        <f>E135*B135</f>
        <v>0</v>
      </c>
      <c r="G135" s="114"/>
      <c r="H135" s="61" t="s">
        <v>96</v>
      </c>
      <c r="I135" s="58" t="s">
        <v>97</v>
      </c>
    </row>
    <row r="136" spans="1:9" x14ac:dyDescent="0.25">
      <c r="A136" s="91"/>
      <c r="B136" s="71"/>
      <c r="C136" s="68"/>
      <c r="D136" s="109"/>
      <c r="E136" s="68"/>
      <c r="F136" s="65"/>
      <c r="G136" s="115"/>
      <c r="H136" s="62"/>
      <c r="I136" s="59"/>
    </row>
    <row r="137" spans="1:9" x14ac:dyDescent="0.25">
      <c r="A137" s="91"/>
      <c r="B137" s="71"/>
      <c r="C137" s="68"/>
      <c r="D137" s="109"/>
      <c r="E137" s="68"/>
      <c r="F137" s="65"/>
      <c r="G137" s="115"/>
      <c r="H137" s="62"/>
      <c r="I137" s="59"/>
    </row>
    <row r="138" spans="1:9" ht="36" customHeight="1" x14ac:dyDescent="0.25">
      <c r="A138" s="91"/>
      <c r="B138" s="72"/>
      <c r="C138" s="68"/>
      <c r="D138" s="109"/>
      <c r="E138" s="69"/>
      <c r="F138" s="66"/>
      <c r="G138" s="116"/>
      <c r="H138" s="62"/>
      <c r="I138" s="59"/>
    </row>
    <row r="139" spans="1:9" ht="15" customHeight="1" x14ac:dyDescent="0.25">
      <c r="A139" s="91">
        <v>53</v>
      </c>
      <c r="B139" s="70"/>
      <c r="C139" s="67">
        <v>25</v>
      </c>
      <c r="D139" s="108"/>
      <c r="E139" s="67">
        <v>25</v>
      </c>
      <c r="F139" s="64">
        <f>E139*B139</f>
        <v>0</v>
      </c>
      <c r="G139" s="114"/>
      <c r="H139" s="61" t="s">
        <v>98</v>
      </c>
      <c r="I139" s="58" t="s">
        <v>99</v>
      </c>
    </row>
    <row r="140" spans="1:9" x14ac:dyDescent="0.25">
      <c r="A140" s="91"/>
      <c r="B140" s="71"/>
      <c r="C140" s="68"/>
      <c r="D140" s="109"/>
      <c r="E140" s="68"/>
      <c r="F140" s="65"/>
      <c r="G140" s="115"/>
      <c r="H140" s="62"/>
      <c r="I140" s="59"/>
    </row>
    <row r="141" spans="1:9" x14ac:dyDescent="0.25">
      <c r="A141" s="91"/>
      <c r="B141" s="71"/>
      <c r="C141" s="68"/>
      <c r="D141" s="109"/>
      <c r="E141" s="68"/>
      <c r="F141" s="65"/>
      <c r="G141" s="115"/>
      <c r="H141" s="62"/>
      <c r="I141" s="59"/>
    </row>
    <row r="142" spans="1:9" x14ac:dyDescent="0.25">
      <c r="A142" s="91"/>
      <c r="B142" s="72"/>
      <c r="C142" s="69"/>
      <c r="D142" s="110"/>
      <c r="E142" s="69"/>
      <c r="F142" s="66"/>
      <c r="G142" s="116"/>
      <c r="H142" s="63"/>
      <c r="I142" s="60"/>
    </row>
    <row r="143" spans="1:9" x14ac:dyDescent="0.25">
      <c r="A143" s="91">
        <v>54</v>
      </c>
      <c r="B143" s="70"/>
      <c r="C143" s="67">
        <v>50</v>
      </c>
      <c r="D143" s="108"/>
      <c r="E143" s="67">
        <v>75</v>
      </c>
      <c r="F143" s="64">
        <f>E143*B143</f>
        <v>0</v>
      </c>
      <c r="G143" s="114"/>
      <c r="H143" s="61" t="s">
        <v>100</v>
      </c>
      <c r="I143" s="58" t="s">
        <v>101</v>
      </c>
    </row>
    <row r="144" spans="1:9" x14ac:dyDescent="0.25">
      <c r="A144" s="91"/>
      <c r="B144" s="71"/>
      <c r="C144" s="68"/>
      <c r="D144" s="109"/>
      <c r="E144" s="68"/>
      <c r="F144" s="65"/>
      <c r="G144" s="115"/>
      <c r="H144" s="62"/>
      <c r="I144" s="59"/>
    </row>
    <row r="145" spans="1:9" x14ac:dyDescent="0.25">
      <c r="A145" s="91"/>
      <c r="B145" s="71"/>
      <c r="C145" s="68"/>
      <c r="D145" s="109"/>
      <c r="E145" s="68"/>
      <c r="F145" s="65"/>
      <c r="G145" s="115"/>
      <c r="H145" s="62"/>
      <c r="I145" s="59"/>
    </row>
    <row r="146" spans="1:9" ht="25.5" customHeight="1" thickBot="1" x14ac:dyDescent="0.3">
      <c r="A146" s="91"/>
      <c r="B146" s="72"/>
      <c r="C146" s="68"/>
      <c r="D146" s="109"/>
      <c r="E146" s="69"/>
      <c r="F146" s="66"/>
      <c r="G146" s="116"/>
      <c r="H146" s="62"/>
      <c r="I146" s="59"/>
    </row>
    <row r="147" spans="1:9" ht="15" customHeight="1" x14ac:dyDescent="0.25">
      <c r="A147" s="92">
        <v>55</v>
      </c>
      <c r="B147" s="70"/>
      <c r="C147" s="82">
        <v>10</v>
      </c>
      <c r="D147" s="100"/>
      <c r="E147" s="82">
        <v>10</v>
      </c>
      <c r="F147" s="55">
        <f>E147*B147</f>
        <v>0</v>
      </c>
      <c r="G147" s="114"/>
      <c r="H147" s="85" t="s">
        <v>104</v>
      </c>
      <c r="I147" s="80" t="s">
        <v>26</v>
      </c>
    </row>
    <row r="148" spans="1:9" x14ac:dyDescent="0.25">
      <c r="A148" s="93"/>
      <c r="B148" s="71"/>
      <c r="C148" s="83"/>
      <c r="D148" s="101"/>
      <c r="E148" s="83"/>
      <c r="F148" s="56"/>
      <c r="G148" s="115"/>
      <c r="H148" s="86"/>
      <c r="I148" s="59"/>
    </row>
    <row r="149" spans="1:9" x14ac:dyDescent="0.25">
      <c r="A149" s="93"/>
      <c r="B149" s="71"/>
      <c r="C149" s="83"/>
      <c r="D149" s="101"/>
      <c r="E149" s="83"/>
      <c r="F149" s="56"/>
      <c r="G149" s="115"/>
      <c r="H149" s="86"/>
      <c r="I149" s="59"/>
    </row>
    <row r="150" spans="1:9" x14ac:dyDescent="0.25">
      <c r="A150" s="93"/>
      <c r="B150" s="71"/>
      <c r="C150" s="83"/>
      <c r="D150" s="101"/>
      <c r="E150" s="83"/>
      <c r="F150" s="56"/>
      <c r="G150" s="115"/>
      <c r="H150" s="86"/>
      <c r="I150" s="59"/>
    </row>
    <row r="151" spans="1:9" ht="136.5" customHeight="1" thickBot="1" x14ac:dyDescent="0.3">
      <c r="A151" s="94"/>
      <c r="B151" s="72"/>
      <c r="C151" s="84"/>
      <c r="D151" s="102"/>
      <c r="E151" s="84"/>
      <c r="F151" s="57"/>
      <c r="G151" s="116"/>
      <c r="H151" s="87"/>
      <c r="I151" s="81"/>
    </row>
    <row r="152" spans="1:9" ht="15.75" thickBot="1" x14ac:dyDescent="0.3">
      <c r="A152" s="21">
        <v>56</v>
      </c>
      <c r="B152" s="43"/>
      <c r="C152" s="13">
        <v>50</v>
      </c>
      <c r="D152" s="103"/>
      <c r="E152" s="13">
        <v>50</v>
      </c>
      <c r="F152" s="22">
        <f>E152*B152</f>
        <v>0</v>
      </c>
      <c r="G152" s="117"/>
      <c r="H152" s="23" t="s">
        <v>102</v>
      </c>
      <c r="I152" s="32" t="s">
        <v>103</v>
      </c>
    </row>
    <row r="153" spans="1:9" ht="21.75" thickBot="1" x14ac:dyDescent="0.4">
      <c r="A153" s="95" t="s">
        <v>122</v>
      </c>
      <c r="B153" s="96"/>
      <c r="C153" s="96"/>
      <c r="D153" s="96"/>
      <c r="E153" s="96"/>
      <c r="F153" s="25">
        <f>SUM(F9:F152)</f>
        <v>0</v>
      </c>
      <c r="G153" s="37"/>
      <c r="H153" s="48"/>
      <c r="I153" s="49"/>
    </row>
    <row r="154" spans="1:9" ht="19.5" thickBot="1" x14ac:dyDescent="0.3">
      <c r="A154" s="50" t="s">
        <v>123</v>
      </c>
      <c r="B154" s="51"/>
      <c r="C154" s="51"/>
      <c r="D154" s="51"/>
      <c r="E154" s="51"/>
      <c r="F154" s="111"/>
      <c r="G154" s="41"/>
      <c r="H154" s="54"/>
      <c r="I154" s="49"/>
    </row>
    <row r="155" spans="1:9" ht="21.75" thickBot="1" x14ac:dyDescent="0.4">
      <c r="A155" s="52" t="s">
        <v>124</v>
      </c>
      <c r="B155" s="53"/>
      <c r="C155" s="53"/>
      <c r="D155" s="53"/>
      <c r="E155" s="53"/>
      <c r="F155" s="42">
        <f>SUM(F153*(1-F154))</f>
        <v>0</v>
      </c>
      <c r="G155" s="38"/>
      <c r="H155" s="24"/>
      <c r="I155" s="33"/>
    </row>
  </sheetData>
  <sheetProtection algorithmName="SHA-512" hashValue="iY3hGH01+D2Jru0QF5ZyLIBWcaWI0vhN4XX5ZGpkC8wifCXgn4aOXT1qhrXFXE7OXSFYjsSm2bImPGq4MSL4zQ==" saltValue="+K3JBUrRPoO1rNLXZGnvOA==" spinCount="100000" sheet="1" objects="1" scenarios="1"/>
  <mergeCells count="221">
    <mergeCell ref="A153:E153"/>
    <mergeCell ref="A75:A77"/>
    <mergeCell ref="A78:A80"/>
    <mergeCell ref="A81:A83"/>
    <mergeCell ref="A84:A86"/>
    <mergeCell ref="A87:A89"/>
    <mergeCell ref="A92:A94"/>
    <mergeCell ref="A95:A97"/>
    <mergeCell ref="A98:A100"/>
    <mergeCell ref="A101:A103"/>
    <mergeCell ref="A104:A106"/>
    <mergeCell ref="A107:A109"/>
    <mergeCell ref="A110:A115"/>
    <mergeCell ref="A116:A120"/>
    <mergeCell ref="A121:A125"/>
    <mergeCell ref="A126:A134"/>
    <mergeCell ref="A135:A138"/>
    <mergeCell ref="A139:A142"/>
    <mergeCell ref="A143:A146"/>
    <mergeCell ref="C139:C142"/>
    <mergeCell ref="B139:B142"/>
    <mergeCell ref="A25:A31"/>
    <mergeCell ref="A33:A40"/>
    <mergeCell ref="A41:A44"/>
    <mergeCell ref="A54:A59"/>
    <mergeCell ref="A60:A65"/>
    <mergeCell ref="A66:A68"/>
    <mergeCell ref="A69:A71"/>
    <mergeCell ref="A72:A74"/>
    <mergeCell ref="A147:A151"/>
    <mergeCell ref="I147:I151"/>
    <mergeCell ref="B25:B31"/>
    <mergeCell ref="C25:C31"/>
    <mergeCell ref="E25:E31"/>
    <mergeCell ref="F25:F31"/>
    <mergeCell ref="H25:H31"/>
    <mergeCell ref="I25:I31"/>
    <mergeCell ref="B147:B151"/>
    <mergeCell ref="C147:C151"/>
    <mergeCell ref="E147:E151"/>
    <mergeCell ref="F147:F151"/>
    <mergeCell ref="H147:H151"/>
    <mergeCell ref="G25:G31"/>
    <mergeCell ref="I33:I40"/>
    <mergeCell ref="B41:B44"/>
    <mergeCell ref="C41:C44"/>
    <mergeCell ref="E41:E44"/>
    <mergeCell ref="F41:F44"/>
    <mergeCell ref="H41:H44"/>
    <mergeCell ref="I41:I44"/>
    <mergeCell ref="B33:B40"/>
    <mergeCell ref="C33:C40"/>
    <mergeCell ref="E33:E40"/>
    <mergeCell ref="F33:F40"/>
    <mergeCell ref="H33:H40"/>
    <mergeCell ref="G41:G44"/>
    <mergeCell ref="G33:G40"/>
    <mergeCell ref="I54:I59"/>
    <mergeCell ref="B60:B65"/>
    <mergeCell ref="C60:C65"/>
    <mergeCell ref="E60:E65"/>
    <mergeCell ref="F60:F65"/>
    <mergeCell ref="H60:H65"/>
    <mergeCell ref="I60:I65"/>
    <mergeCell ref="B54:B59"/>
    <mergeCell ref="C54:C59"/>
    <mergeCell ref="E54:E59"/>
    <mergeCell ref="F54:F59"/>
    <mergeCell ref="H54:H59"/>
    <mergeCell ref="G60:G65"/>
    <mergeCell ref="G54:G59"/>
    <mergeCell ref="I66:I68"/>
    <mergeCell ref="B69:B71"/>
    <mergeCell ref="C69:C71"/>
    <mergeCell ref="E69:E71"/>
    <mergeCell ref="F69:F71"/>
    <mergeCell ref="H69:H71"/>
    <mergeCell ref="I69:I71"/>
    <mergeCell ref="B66:B68"/>
    <mergeCell ref="C66:C68"/>
    <mergeCell ref="E66:E68"/>
    <mergeCell ref="F66:F68"/>
    <mergeCell ref="H66:H68"/>
    <mergeCell ref="G69:G71"/>
    <mergeCell ref="G66:G68"/>
    <mergeCell ref="I72:I74"/>
    <mergeCell ref="B75:B77"/>
    <mergeCell ref="C75:C77"/>
    <mergeCell ref="E75:E77"/>
    <mergeCell ref="F75:F77"/>
    <mergeCell ref="H75:H77"/>
    <mergeCell ref="I75:I77"/>
    <mergeCell ref="B72:B74"/>
    <mergeCell ref="C72:C74"/>
    <mergeCell ref="E72:E74"/>
    <mergeCell ref="F72:F74"/>
    <mergeCell ref="H72:H74"/>
    <mergeCell ref="I78:I80"/>
    <mergeCell ref="B81:B83"/>
    <mergeCell ref="C81:C83"/>
    <mergeCell ref="E81:E83"/>
    <mergeCell ref="F81:F83"/>
    <mergeCell ref="H81:H83"/>
    <mergeCell ref="I81:I83"/>
    <mergeCell ref="B78:B80"/>
    <mergeCell ref="C78:C80"/>
    <mergeCell ref="E78:E80"/>
    <mergeCell ref="F78:F80"/>
    <mergeCell ref="H78:H80"/>
    <mergeCell ref="I84:I86"/>
    <mergeCell ref="B87:B89"/>
    <mergeCell ref="C87:C89"/>
    <mergeCell ref="E87:E89"/>
    <mergeCell ref="F87:F89"/>
    <mergeCell ref="H87:H89"/>
    <mergeCell ref="I87:I89"/>
    <mergeCell ref="B84:B86"/>
    <mergeCell ref="C84:C86"/>
    <mergeCell ref="E84:E86"/>
    <mergeCell ref="F84:F86"/>
    <mergeCell ref="H84:H86"/>
    <mergeCell ref="I92:I94"/>
    <mergeCell ref="B95:B97"/>
    <mergeCell ref="C95:C97"/>
    <mergeCell ref="E95:E97"/>
    <mergeCell ref="F95:F97"/>
    <mergeCell ref="H95:H97"/>
    <mergeCell ref="I95:I97"/>
    <mergeCell ref="B92:B94"/>
    <mergeCell ref="C92:C94"/>
    <mergeCell ref="E92:E94"/>
    <mergeCell ref="F92:F94"/>
    <mergeCell ref="H92:H94"/>
    <mergeCell ref="I98:I100"/>
    <mergeCell ref="B101:B103"/>
    <mergeCell ref="C101:C103"/>
    <mergeCell ref="E101:E103"/>
    <mergeCell ref="F101:F103"/>
    <mergeCell ref="H101:H103"/>
    <mergeCell ref="I101:I103"/>
    <mergeCell ref="B98:B100"/>
    <mergeCell ref="C98:C100"/>
    <mergeCell ref="E98:E100"/>
    <mergeCell ref="F98:F100"/>
    <mergeCell ref="H98:H100"/>
    <mergeCell ref="I104:I106"/>
    <mergeCell ref="B107:B109"/>
    <mergeCell ref="C107:C109"/>
    <mergeCell ref="E107:E109"/>
    <mergeCell ref="F107:F109"/>
    <mergeCell ref="H107:H109"/>
    <mergeCell ref="I107:I109"/>
    <mergeCell ref="B104:B106"/>
    <mergeCell ref="C104:C106"/>
    <mergeCell ref="E104:E106"/>
    <mergeCell ref="F104:F106"/>
    <mergeCell ref="H104:H106"/>
    <mergeCell ref="I110:I115"/>
    <mergeCell ref="B116:B120"/>
    <mergeCell ref="C116:C120"/>
    <mergeCell ref="E116:E120"/>
    <mergeCell ref="F116:F120"/>
    <mergeCell ref="H116:H120"/>
    <mergeCell ref="I116:I120"/>
    <mergeCell ref="B110:B115"/>
    <mergeCell ref="C110:C115"/>
    <mergeCell ref="E110:E115"/>
    <mergeCell ref="F110:F115"/>
    <mergeCell ref="H110:H115"/>
    <mergeCell ref="I135:I138"/>
    <mergeCell ref="B135:B138"/>
    <mergeCell ref="C135:C138"/>
    <mergeCell ref="E135:E138"/>
    <mergeCell ref="F135:F138"/>
    <mergeCell ref="H135:H138"/>
    <mergeCell ref="I121:I125"/>
    <mergeCell ref="B126:B134"/>
    <mergeCell ref="C126:C134"/>
    <mergeCell ref="E126:E134"/>
    <mergeCell ref="F126:F134"/>
    <mergeCell ref="H126:H134"/>
    <mergeCell ref="I126:I134"/>
    <mergeCell ref="B121:B125"/>
    <mergeCell ref="C121:C125"/>
    <mergeCell ref="E121:E125"/>
    <mergeCell ref="F121:F125"/>
    <mergeCell ref="H121:H125"/>
    <mergeCell ref="I143:I146"/>
    <mergeCell ref="I139:I142"/>
    <mergeCell ref="H139:H142"/>
    <mergeCell ref="F139:F142"/>
    <mergeCell ref="E139:E142"/>
    <mergeCell ref="B143:B146"/>
    <mergeCell ref="C143:C146"/>
    <mergeCell ref="E143:E146"/>
    <mergeCell ref="F143:F146"/>
    <mergeCell ref="H143:H146"/>
    <mergeCell ref="B4:G4"/>
    <mergeCell ref="H153:I153"/>
    <mergeCell ref="A154:E154"/>
    <mergeCell ref="A155:E155"/>
    <mergeCell ref="H154:I154"/>
    <mergeCell ref="G84:G86"/>
    <mergeCell ref="G78:G80"/>
    <mergeCell ref="G81:G83"/>
    <mergeCell ref="G75:G77"/>
    <mergeCell ref="G72:G74"/>
    <mergeCell ref="G147:G151"/>
    <mergeCell ref="G143:G146"/>
    <mergeCell ref="G139:G142"/>
    <mergeCell ref="G135:G138"/>
    <mergeCell ref="G126:G134"/>
    <mergeCell ref="G121:G125"/>
    <mergeCell ref="G116:G120"/>
    <mergeCell ref="G110:G114"/>
    <mergeCell ref="G107:G109"/>
    <mergeCell ref="G104:G106"/>
    <mergeCell ref="G101:G103"/>
    <mergeCell ref="G98:G100"/>
    <mergeCell ref="G95:G97"/>
    <mergeCell ref="G92:G94"/>
  </mergeCells>
  <pageMargins left="0.7" right="0.7" top="0.75" bottom="0.75" header="0.3" footer="0.3"/>
  <legacyDrawing r:id="rId1"/>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Overzicht tarieven</vt:lpstr>
      <vt:lpstr>Productenlijst</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Bochove, A.S. van (Sophie)</dc:creator>
  <cp:lastModifiedBy>Bochove, A.S. van (Sophie)</cp:lastModifiedBy>
  <dcterms:created xsi:type="dcterms:W3CDTF">2022-11-29T10:37:41Z</dcterms:created>
  <dcterms:modified xsi:type="dcterms:W3CDTF">2023-02-24T09:57:42Z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cd88dc2-102c-473d-aa45-6161565a3617_Enabled">
    <vt:lpwstr>true</vt:lpwstr>
  </property>
  <property fmtid="{D5CDD505-2E9C-101B-9397-08002B2CF9AE}" pid="3" name="MSIP_Label_acd88dc2-102c-473d-aa45-6161565a3617_SetDate">
    <vt:lpwstr>2022-11-29T10:37:41Z</vt:lpwstr>
  </property>
  <property fmtid="{D5CDD505-2E9C-101B-9397-08002B2CF9AE}" pid="4" name="MSIP_Label_acd88dc2-102c-473d-aa45-6161565a3617_Method">
    <vt:lpwstr>Standard</vt:lpwstr>
  </property>
  <property fmtid="{D5CDD505-2E9C-101B-9397-08002B2CF9AE}" pid="5" name="MSIP_Label_acd88dc2-102c-473d-aa45-6161565a3617_Name">
    <vt:lpwstr>Sublabel-Interngebruik-onversleuteld</vt:lpwstr>
  </property>
  <property fmtid="{D5CDD505-2E9C-101B-9397-08002B2CF9AE}" pid="6" name="MSIP_Label_acd88dc2-102c-473d-aa45-6161565a3617_SiteId">
    <vt:lpwstr>1321633e-f6b9-44e2-a44f-59b9d264ecb7</vt:lpwstr>
  </property>
  <property fmtid="{D5CDD505-2E9C-101B-9397-08002B2CF9AE}" pid="7" name="MSIP_Label_acd88dc2-102c-473d-aa45-6161565a3617_ActionId">
    <vt:lpwstr>17f93a21-dde2-4a4c-9d95-5962d7e9422e</vt:lpwstr>
  </property>
  <property fmtid="{D5CDD505-2E9C-101B-9397-08002B2CF9AE}" pid="8" name="MSIP_Label_acd88dc2-102c-473d-aa45-6161565a3617_ContentBits">
    <vt:lpwstr>2</vt:lpwstr>
  </property>
</Properties>
</file>