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onno/Documents/3 projecten ZOE 2022/rivierenland/aanbesteding/NvI/"/>
    </mc:Choice>
  </mc:AlternateContent>
  <xr:revisionPtr revIDLastSave="0" documentId="8_{395BC767-1E22-EF4E-8669-EF03F2790D8F}" xr6:coauthVersionLast="47" xr6:coauthVersionMax="47" xr10:uidLastSave="{00000000-0000-0000-0000-000000000000}"/>
  <workbookProtection workbookAlgorithmName="SHA-512" workbookHashValue="uvbj2m6EK3mlap1Ip5PZ0lKB/lkqrc6yY18crBO221QMCiSBkxU5/lKt32tWgwuSLHDWUA16DkGZ26K5bjAPuA==" workbookSaltValue="Nx3VwhKkmk4Kn7rqFga8cw==" workbookSpinCount="100000" lockStructure="1"/>
  <bookViews>
    <workbookView xWindow="3060" yWindow="12520" windowWidth="38480" windowHeight="16280" tabRatio="500" xr2:uid="{00000000-000D-0000-FFFF-FFFF00000000}"/>
  </bookViews>
  <sheets>
    <sheet name="Blad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7" i="1" l="1"/>
  <c r="H6" i="1"/>
  <c r="H5" i="1"/>
  <c r="H9" i="1"/>
  <c r="H8" i="1"/>
  <c r="H10" i="1" l="1"/>
</calcChain>
</file>

<file path=xl/sharedStrings.xml><?xml version="1.0" encoding="utf-8"?>
<sst xmlns="http://schemas.openxmlformats.org/spreadsheetml/2006/main" count="21" uniqueCount="21">
  <si>
    <t>Inschrijfstaat perceel 1 levering duurzame elektriciteit</t>
  </si>
  <si>
    <t>Naam Inschrijver (organisatie)</t>
  </si>
  <si>
    <t>prijs per eenheid in € / kWh</t>
  </si>
  <si>
    <t>inkoopvolume in kWh</t>
  </si>
  <si>
    <t>kosten</t>
  </si>
  <si>
    <t>deellevering 1.1 toeslag X1 tijdens hoogtariefuren (€/kWh)</t>
  </si>
  <si>
    <t>deellevering 1.1  toeslag X2 tijdens laagtariefuren (€/kWh)</t>
  </si>
  <si>
    <t>deellevering 1.1  dimensieloosgetal Y1 voor enkeltarief (0&lt;Y1&lt;1</t>
  </si>
  <si>
    <t>deellevering 1.2 Garanties van Oorsprong NL wind</t>
  </si>
  <si>
    <t>deellevering 1.2 Garanties van Oorsprong EU wind</t>
  </si>
  <si>
    <t>totale kosten</t>
  </si>
  <si>
    <t>Opmerkingen perceel 1</t>
  </si>
  <si>
    <t>de toeslagen op de groothandelsprijzen zijn in € per kWh</t>
  </si>
  <si>
    <t>Toeslag ET = Y*X1 + (1-Y)*X2</t>
  </si>
  <si>
    <t>Toeslagen zijn opslagen op groothandelstarieven ICE Endex om 17:00h</t>
  </si>
  <si>
    <t>Netto levering na aftrek teruglevering productie zonnepanelen op openbare net</t>
  </si>
  <si>
    <t>Alleen de gele velden in te vullen</t>
  </si>
  <si>
    <t>Naam ondertekenaar</t>
  </si>
  <si>
    <t>Functie ondertekenaar</t>
  </si>
  <si>
    <t>Handtekening</t>
  </si>
  <si>
    <t>Regio Rivierenland, penvoerder Regio Rivierenland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</si>
</sst>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-* #,##0_-;_-* #,##0\-;_-* &quot;-&quot;??_-;_-@_-"/>
    <numFmt numFmtId="167" formatCode="_-&quot;€&quot;\ * #,##0.000000_-;_-&quot;€&quot;\ * #,##0.000000\-;_-&quot;€&quot;\ * &quot;-&quot;??_-;_-@_-"/>
    <numFmt numFmtId="168" formatCode="_-&quot;€&quot;\ * #,##0_-;_-&quot;€&quot;\ * #,##0\-;_-&quot;€&quot;\ * &quot;-&quot;??_-;_-@_-"/>
    <numFmt numFmtId="169" formatCode="_(* #,##0_);_(* \(#,##0\);_(* &quot;-&quot;??_);_(@_)"/>
  </numFmts>
  <fonts count="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2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0" fillId="3" borderId="0" xfId="0" applyFill="1"/>
    <xf numFmtId="0" fontId="2" fillId="3" borderId="0" xfId="0" applyFont="1" applyFill="1"/>
    <xf numFmtId="166" fontId="0" fillId="3" borderId="0" xfId="1" applyNumberFormat="1" applyFont="1" applyFill="1"/>
    <xf numFmtId="9" fontId="0" fillId="0" borderId="0" xfId="21" applyFont="1"/>
    <xf numFmtId="166" fontId="0" fillId="0" borderId="0" xfId="1" applyNumberFormat="1" applyFont="1"/>
    <xf numFmtId="166" fontId="0" fillId="0" borderId="0" xfId="0" applyNumberFormat="1"/>
    <xf numFmtId="168" fontId="0" fillId="3" borderId="0" xfId="2" applyNumberFormat="1" applyFont="1" applyFill="1"/>
    <xf numFmtId="168" fontId="0" fillId="3" borderId="0" xfId="0" applyNumberFormat="1" applyFill="1"/>
    <xf numFmtId="0" fontId="0" fillId="0" borderId="0" xfId="0" applyAlignment="1">
      <alignment horizontal="right"/>
    </xf>
    <xf numFmtId="167" fontId="0" fillId="2" borderId="1" xfId="2" applyNumberFormat="1" applyFont="1" applyFill="1" applyBorder="1" applyProtection="1">
      <protection locked="0"/>
    </xf>
    <xf numFmtId="167" fontId="0" fillId="2" borderId="2" xfId="2" applyNumberFormat="1" applyFont="1" applyFill="1" applyBorder="1" applyProtection="1">
      <protection locked="0"/>
    </xf>
    <xf numFmtId="167" fontId="0" fillId="2" borderId="3" xfId="2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167" fontId="0" fillId="2" borderId="4" xfId="2" applyNumberFormat="1" applyFont="1" applyFill="1" applyBorder="1" applyProtection="1">
      <protection locked="0"/>
    </xf>
    <xf numFmtId="167" fontId="0" fillId="2" borderId="5" xfId="2" applyNumberFormat="1" applyFont="1" applyFill="1" applyBorder="1" applyProtection="1">
      <protection locked="0"/>
    </xf>
    <xf numFmtId="167" fontId="0" fillId="2" borderId="6" xfId="2" applyNumberFormat="1" applyFont="1" applyFill="1" applyBorder="1" applyProtection="1">
      <protection locked="0"/>
    </xf>
    <xf numFmtId="167" fontId="0" fillId="2" borderId="0" xfId="2" applyNumberFormat="1" applyFont="1" applyFill="1" applyBorder="1" applyProtection="1">
      <protection locked="0"/>
    </xf>
    <xf numFmtId="167" fontId="0" fillId="2" borderId="7" xfId="2" applyNumberFormat="1" applyFont="1" applyFill="1" applyBorder="1" applyProtection="1">
      <protection locked="0"/>
    </xf>
    <xf numFmtId="167" fontId="0" fillId="2" borderId="8" xfId="2" applyNumberFormat="1" applyFont="1" applyFill="1" applyBorder="1" applyProtection="1">
      <protection locked="0"/>
    </xf>
    <xf numFmtId="167" fontId="0" fillId="2" borderId="9" xfId="2" applyNumberFormat="1" applyFont="1" applyFill="1" applyBorder="1" applyProtection="1">
      <protection locked="0"/>
    </xf>
    <xf numFmtId="169" fontId="0" fillId="3" borderId="0" xfId="1" applyNumberFormat="1" applyFont="1" applyFill="1" applyBorder="1"/>
    <xf numFmtId="0" fontId="0" fillId="0" borderId="0" xfId="0" applyBorder="1"/>
    <xf numFmtId="169" fontId="0" fillId="0" borderId="0" xfId="1" applyNumberFormat="1" applyFont="1" applyBorder="1"/>
    <xf numFmtId="165" fontId="0" fillId="2" borderId="3" xfId="1" applyFont="1" applyFill="1" applyBorder="1" applyProtection="1">
      <protection locked="0"/>
    </xf>
    <xf numFmtId="39" fontId="0" fillId="2" borderId="3" xfId="1" applyNumberFormat="1" applyFont="1" applyFill="1" applyBorder="1" applyProtection="1">
      <protection locked="0"/>
    </xf>
  </cellXfs>
  <cellStyles count="22">
    <cellStyle name="Gevolgde hyperlink" xfId="12" builtinId="9" hidden="1"/>
    <cellStyle name="Gevolgde hyperlink" xfId="14" builtinId="9" hidden="1"/>
    <cellStyle name="Gevolgde hyperlink" xfId="16" builtinId="9" hidden="1"/>
    <cellStyle name="Gevolgde hyperlink" xfId="18" builtinId="9" hidden="1"/>
    <cellStyle name="Gevolgde hyperlink" xfId="20" builtinId="9" hidden="1"/>
    <cellStyle name="Gevolgde hyperlink" xfId="6" builtinId="9" hidden="1"/>
    <cellStyle name="Gevolgde hyperlink" xfId="10" builtinId="9" hidden="1"/>
    <cellStyle name="Gevolgde hyperlink" xfId="8" builtinId="9" hidden="1"/>
    <cellStyle name="Gevolgde hyperlink" xfId="4" builtinId="9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7" builtinId="8" hidden="1"/>
    <cellStyle name="Hyperlink" xfId="9" builtinId="8" hidden="1"/>
    <cellStyle name="Hyperlink" xfId="11" builtinId="8" hidden="1"/>
    <cellStyle name="Hyperlink" xfId="5" builtinId="8" hidden="1"/>
    <cellStyle name="Hyperlink" xfId="3" builtinId="8" hidden="1"/>
    <cellStyle name="Komma" xfId="1" builtinId="3"/>
    <cellStyle name="Procent" xfId="21" builtinId="5"/>
    <cellStyle name="Standaard" xfId="0" builtinId="0"/>
    <cellStyle name="Valuta" xfId="2" builtinId="4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6"/>
  <sheetViews>
    <sheetView tabSelected="1" workbookViewId="0">
      <selection activeCell="A3" sqref="A3"/>
    </sheetView>
  </sheetViews>
  <sheetFormatPr baseColWidth="10" defaultColWidth="11" defaultRowHeight="16" x14ac:dyDescent="0.2"/>
  <cols>
    <col min="1" max="1" width="54.5" bestFit="1" customWidth="1"/>
    <col min="2" max="4" width="16.5" customWidth="1"/>
    <col min="5" max="6" width="17.33203125" bestFit="1" customWidth="1"/>
    <col min="7" max="7" width="17.33203125" customWidth="1"/>
    <col min="8" max="8" width="25.83203125" customWidth="1"/>
  </cols>
  <sheetData>
    <row r="1" spans="1:14" x14ac:dyDescent="0.2">
      <c r="A1" s="1" t="s">
        <v>0</v>
      </c>
      <c r="B1" t="s">
        <v>1</v>
      </c>
      <c r="D1" s="14"/>
      <c r="E1" s="15"/>
    </row>
    <row r="2" spans="1:14" x14ac:dyDescent="0.2">
      <c r="A2" s="1"/>
    </row>
    <row r="3" spans="1:14" x14ac:dyDescent="0.2">
      <c r="A3" s="2" t="s">
        <v>20</v>
      </c>
      <c r="B3" s="3" t="s">
        <v>2</v>
      </c>
      <c r="C3" s="3"/>
      <c r="D3" s="3"/>
      <c r="E3" s="3" t="s">
        <v>3</v>
      </c>
      <c r="F3" s="2"/>
      <c r="G3" s="2"/>
      <c r="H3" s="3" t="s">
        <v>4</v>
      </c>
    </row>
    <row r="4" spans="1:14" x14ac:dyDescent="0.2">
      <c r="A4" s="2"/>
      <c r="B4" s="2">
        <v>2023</v>
      </c>
      <c r="C4" s="2">
        <v>2024</v>
      </c>
      <c r="D4" s="2">
        <v>2025</v>
      </c>
      <c r="E4" s="2">
        <v>2023</v>
      </c>
      <c r="F4" s="2">
        <v>2024</v>
      </c>
      <c r="G4" s="2">
        <v>2025</v>
      </c>
      <c r="H4" s="2"/>
      <c r="J4" s="24"/>
      <c r="K4" s="25"/>
      <c r="L4" s="25"/>
      <c r="M4" s="25"/>
      <c r="N4" s="24"/>
    </row>
    <row r="5" spans="1:14" x14ac:dyDescent="0.2">
      <c r="A5" s="2" t="s">
        <v>5</v>
      </c>
      <c r="B5" s="13">
        <v>0</v>
      </c>
      <c r="C5" s="13">
        <v>0</v>
      </c>
      <c r="D5" s="13">
        <v>0</v>
      </c>
      <c r="E5" s="23">
        <v>7493556</v>
      </c>
      <c r="F5" s="23">
        <v>7493556</v>
      </c>
      <c r="G5" s="23">
        <v>7493556</v>
      </c>
      <c r="H5" s="8">
        <f>+B5*E5+C5*F5+D5*G5</f>
        <v>0</v>
      </c>
    </row>
    <row r="6" spans="1:14" x14ac:dyDescent="0.2">
      <c r="A6" s="2" t="s">
        <v>6</v>
      </c>
      <c r="B6" s="13">
        <v>0</v>
      </c>
      <c r="C6" s="13">
        <v>0</v>
      </c>
      <c r="D6" s="13">
        <v>0</v>
      </c>
      <c r="E6" s="23">
        <v>9493857</v>
      </c>
      <c r="F6" s="23">
        <v>9493857</v>
      </c>
      <c r="G6" s="23">
        <v>9493857</v>
      </c>
      <c r="H6" s="8">
        <f>+B6*E6+C6*F6+D6*G6</f>
        <v>0</v>
      </c>
    </row>
    <row r="7" spans="1:14" x14ac:dyDescent="0.2">
      <c r="A7" s="2" t="s">
        <v>7</v>
      </c>
      <c r="B7" s="27"/>
      <c r="C7" s="26"/>
      <c r="D7" s="26"/>
      <c r="E7" s="23">
        <v>1117339</v>
      </c>
      <c r="F7" s="23">
        <v>1117339</v>
      </c>
      <c r="G7" s="23">
        <v>1117339</v>
      </c>
      <c r="H7" s="8">
        <f>+((B5*B7+(1-B7)*B6)*E7+(C5*C7+(1-C7)*C6)*F7+((D5*D7+(1-D7)*D6)*G7))</f>
        <v>0</v>
      </c>
    </row>
    <row r="8" spans="1:14" x14ac:dyDescent="0.2">
      <c r="A8" s="2" t="s">
        <v>8</v>
      </c>
      <c r="B8" s="13">
        <v>0</v>
      </c>
      <c r="C8" s="13">
        <v>0</v>
      </c>
      <c r="D8" s="13">
        <v>0</v>
      </c>
      <c r="E8" s="4">
        <v>12717584</v>
      </c>
      <c r="F8" s="4">
        <v>12717584</v>
      </c>
      <c r="G8" s="4">
        <v>12717584</v>
      </c>
      <c r="H8" s="8">
        <f>+B8*E8+C8*F8+D8*G8</f>
        <v>0</v>
      </c>
    </row>
    <row r="9" spans="1:14" x14ac:dyDescent="0.2">
      <c r="A9" s="2" t="s">
        <v>9</v>
      </c>
      <c r="B9" s="13">
        <v>0</v>
      </c>
      <c r="C9" s="13">
        <v>0</v>
      </c>
      <c r="D9" s="13">
        <v>0</v>
      </c>
      <c r="E9" s="4">
        <v>5387168</v>
      </c>
      <c r="F9" s="4">
        <v>5387168</v>
      </c>
      <c r="G9" s="4">
        <v>5387168</v>
      </c>
      <c r="H9" s="8">
        <f>+B9*E9+C9*F9+D9*G9</f>
        <v>0</v>
      </c>
    </row>
    <row r="10" spans="1:14" x14ac:dyDescent="0.2">
      <c r="A10" s="2" t="s">
        <v>10</v>
      </c>
      <c r="B10" s="2"/>
      <c r="C10" s="2"/>
      <c r="D10" s="2"/>
      <c r="E10" s="2"/>
      <c r="F10" s="2"/>
      <c r="G10" s="2"/>
      <c r="H10" s="9">
        <f>SUM(H5:H9)</f>
        <v>0</v>
      </c>
    </row>
    <row r="11" spans="1:14" x14ac:dyDescent="0.2">
      <c r="E11" s="7"/>
    </row>
    <row r="12" spans="1:14" x14ac:dyDescent="0.2">
      <c r="E12" s="5"/>
      <c r="F12" s="6"/>
      <c r="G12" s="6"/>
    </row>
    <row r="13" spans="1:14" x14ac:dyDescent="0.2">
      <c r="A13" s="2" t="s">
        <v>11</v>
      </c>
      <c r="B13" s="2" t="s">
        <v>12</v>
      </c>
      <c r="C13" s="2"/>
      <c r="D13" s="2"/>
      <c r="E13" s="2"/>
      <c r="F13" s="2"/>
      <c r="G13" s="2"/>
      <c r="H13" s="2"/>
    </row>
    <row r="14" spans="1:14" x14ac:dyDescent="0.2">
      <c r="A14" s="2"/>
      <c r="B14" s="2" t="s">
        <v>13</v>
      </c>
      <c r="C14" s="2"/>
      <c r="D14" s="2"/>
      <c r="E14" s="2"/>
      <c r="F14" s="2"/>
      <c r="G14" s="2"/>
      <c r="H14" s="2"/>
    </row>
    <row r="15" spans="1:14" x14ac:dyDescent="0.2">
      <c r="A15" s="2"/>
      <c r="B15" s="2" t="s">
        <v>14</v>
      </c>
      <c r="C15" s="2"/>
      <c r="D15" s="2"/>
      <c r="E15" s="2"/>
      <c r="F15" s="2"/>
      <c r="G15" s="2"/>
      <c r="H15" s="2"/>
    </row>
    <row r="16" spans="1:14" x14ac:dyDescent="0.2">
      <c r="A16" s="2"/>
      <c r="B16" s="2" t="s">
        <v>15</v>
      </c>
      <c r="C16" s="2"/>
      <c r="D16" s="2"/>
      <c r="E16" s="2"/>
      <c r="F16" s="2"/>
      <c r="G16" s="2"/>
      <c r="H16" s="2"/>
    </row>
    <row r="17" spans="1:8" x14ac:dyDescent="0.2">
      <c r="A17" s="2"/>
      <c r="B17" s="2" t="s">
        <v>16</v>
      </c>
      <c r="C17" s="2"/>
      <c r="D17" s="2"/>
      <c r="E17" s="2"/>
      <c r="F17" s="2"/>
      <c r="G17" s="2"/>
      <c r="H17" s="2"/>
    </row>
    <row r="18" spans="1:8" x14ac:dyDescent="0.2">
      <c r="A18" s="2"/>
      <c r="B18" s="2"/>
      <c r="C18" s="2"/>
      <c r="D18" s="2"/>
      <c r="E18" s="2"/>
      <c r="F18" s="2"/>
      <c r="G18" s="2"/>
      <c r="H18" s="2"/>
    </row>
    <row r="20" spans="1:8" x14ac:dyDescent="0.2">
      <c r="E20" s="7"/>
    </row>
    <row r="21" spans="1:8" x14ac:dyDescent="0.2">
      <c r="A21" s="10" t="s">
        <v>17</v>
      </c>
      <c r="B21" s="16"/>
      <c r="C21" s="12"/>
      <c r="D21" s="12"/>
      <c r="E21" s="12"/>
      <c r="F21" s="17"/>
    </row>
    <row r="22" spans="1:8" x14ac:dyDescent="0.2">
      <c r="A22" s="10" t="s">
        <v>18</v>
      </c>
      <c r="B22" s="16"/>
      <c r="C22" s="12"/>
      <c r="D22" s="12"/>
      <c r="E22" s="12"/>
      <c r="F22" s="17"/>
    </row>
    <row r="23" spans="1:8" x14ac:dyDescent="0.2">
      <c r="A23" s="10" t="s">
        <v>19</v>
      </c>
      <c r="B23" s="18"/>
      <c r="C23" s="19"/>
      <c r="D23" s="19"/>
      <c r="E23" s="19"/>
      <c r="F23" s="20"/>
    </row>
    <row r="24" spans="1:8" x14ac:dyDescent="0.2">
      <c r="B24" s="18"/>
      <c r="C24" s="19"/>
      <c r="D24" s="19"/>
      <c r="E24" s="19"/>
      <c r="F24" s="20"/>
    </row>
    <row r="25" spans="1:8" x14ac:dyDescent="0.2">
      <c r="B25" s="18"/>
      <c r="C25" s="19"/>
      <c r="D25" s="19"/>
      <c r="E25" s="19"/>
      <c r="F25" s="20"/>
    </row>
    <row r="26" spans="1:8" x14ac:dyDescent="0.2">
      <c r="B26" s="21"/>
      <c r="C26" s="11"/>
      <c r="D26" s="11"/>
      <c r="E26" s="11"/>
      <c r="F26" s="22"/>
    </row>
  </sheetData>
  <sheetProtection algorithmName="SHA-512" hashValue="7kZGFcYGNOaKrer2j21mt5sG+6zdRdoZQNgIxm099PSfp5WmnT2YG5InP/p2Lxt3UMw/iAlpwxJWVgFWOlTUmA==" saltValue="rqIK/4b2NvgMbDv0sCRVuQ==" spinCount="100000" sheet="1" objects="1" scenarios="1"/>
  <pageMargins left="0.75" right="0.75" top="1" bottom="1" header="0.5" footer="0.5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CAAD1CDF196443949105A28CA0C1FE" ma:contentTypeVersion="13" ma:contentTypeDescription="Create a new document." ma:contentTypeScope="" ma:versionID="dbf96ab12eec2babdec8df66c33ec299">
  <xsd:schema xmlns:xsd="http://www.w3.org/2001/XMLSchema" xmlns:xs="http://www.w3.org/2001/XMLSchema" xmlns:p="http://schemas.microsoft.com/office/2006/metadata/properties" xmlns:ns2="9399b344-2abc-4299-8c27-5efbb3b96f4c" xmlns:ns3="9370bb6c-a038-4cc9-8ad4-73bcb46bcd4e" targetNamespace="http://schemas.microsoft.com/office/2006/metadata/properties" ma:root="true" ma:fieldsID="cd33a813ef8fb671e031710ebe210545" ns2:_="" ns3:_="">
    <xsd:import namespace="9399b344-2abc-4299-8c27-5efbb3b96f4c"/>
    <xsd:import namespace="9370bb6c-a038-4cc9-8ad4-73bcb46bcd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99b344-2abc-4299-8c27-5efbb3b96f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70bb6c-a038-4cc9-8ad4-73bcb46bcd4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FC5CAF8-3667-4435-A0B3-64F69BACCD9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D3F1BCE-5E59-437E-8111-A7A2C74826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99b344-2abc-4299-8c27-5efbb3b96f4c"/>
    <ds:schemaRef ds:uri="9370bb6c-a038-4cc9-8ad4-73bcb46bcd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5107421-71BE-4597-B61A-0425D600EE0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Zicht op Energie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Onno Toepoel</dc:creator>
  <cp:keywords/>
  <dc:description/>
  <cp:lastModifiedBy>onno toepoel</cp:lastModifiedBy>
  <cp:revision/>
  <dcterms:created xsi:type="dcterms:W3CDTF">2015-03-02T10:20:01Z</dcterms:created>
  <dcterms:modified xsi:type="dcterms:W3CDTF">2022-03-16T14:09:29Z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0x01010008CAAD1CDF196443949105A28CA0C1FE</vt:lpwstr>
  </property>
</Properties>
</file>