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vdhaabfps01\redir$\l.westra\Desktop\"/>
    </mc:Choice>
  </mc:AlternateContent>
  <xr:revisionPtr revIDLastSave="0" documentId="8_{A20EEE47-C501-4FAA-B6B3-94B51861D711}" xr6:coauthVersionLast="47" xr6:coauthVersionMax="47" xr10:uidLastSave="{00000000-0000-0000-0000-000000000000}"/>
  <bookViews>
    <workbookView xWindow="-120" yWindow="-120" windowWidth="29040" windowHeight="15840" tabRatio="799" xr2:uid="{00000000-000D-0000-FFFF-FFFF00000000}"/>
  </bookViews>
  <sheets>
    <sheet name="Algemene gegevens" sheetId="10" r:id="rId1"/>
    <sheet name="Locaties en meldingen" sheetId="61" state="hidden" r:id="rId2"/>
    <sheet name="Prijzenblad" sheetId="31" r:id="rId3"/>
  </sheets>
  <externalReferences>
    <externalReference r:id="rId4"/>
  </externalReferences>
  <definedNames>
    <definedName name="Print_Area" localSheetId="0">'Algemene gegevens'!$A$1:$M$32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31" l="1"/>
  <c r="D21" i="31"/>
  <c r="D24" i="31"/>
  <c r="C25" i="31"/>
  <c r="C17" i="31"/>
  <c r="C15" i="31"/>
  <c r="D13" i="31"/>
  <c r="D14" i="31"/>
  <c r="D15" i="31"/>
  <c r="D16" i="31"/>
  <c r="D31" i="31"/>
  <c r="D30" i="31"/>
  <c r="D29" i="31"/>
  <c r="D25" i="31"/>
  <c r="D17" i="31"/>
  <c r="D26" i="31" l="1"/>
  <c r="D18" i="31"/>
  <c r="D32" i="31"/>
  <c r="D33" i="31"/>
  <c r="D10" i="31"/>
  <c r="D9" i="31"/>
  <c r="D5" i="31"/>
  <c r="D4" i="31"/>
  <c r="Z7" i="61"/>
  <c r="Z8" i="61"/>
  <c r="Z9" i="61"/>
  <c r="Z10" i="61"/>
  <c r="Z11" i="61"/>
  <c r="Z12" i="61"/>
  <c r="Z13" i="61"/>
  <c r="Z14" i="61"/>
  <c r="Z15" i="61"/>
  <c r="Z16" i="61"/>
  <c r="Z17" i="61"/>
  <c r="Z18" i="61"/>
  <c r="Z19" i="61"/>
  <c r="Z20" i="61"/>
  <c r="Z21" i="61"/>
  <c r="Z22" i="61"/>
  <c r="Z23" i="61"/>
  <c r="Z24" i="61"/>
  <c r="Z25" i="61"/>
  <c r="Z26" i="61"/>
  <c r="Z6" i="61"/>
  <c r="Z34" i="61"/>
  <c r="G44" i="61"/>
  <c r="E44" i="61"/>
  <c r="Y43" i="61"/>
  <c r="W43" i="61"/>
  <c r="U43" i="61"/>
  <c r="I43" i="61"/>
  <c r="G43" i="61"/>
  <c r="E43" i="61"/>
  <c r="C43" i="61"/>
  <c r="Z42" i="61"/>
  <c r="Z41" i="61"/>
  <c r="Z40" i="61"/>
  <c r="Z39" i="61"/>
  <c r="Z38" i="61"/>
  <c r="AC37" i="61"/>
  <c r="Z37" i="61"/>
  <c r="AA37" i="61" s="1"/>
  <c r="Z36" i="61"/>
  <c r="AA36" i="61" s="1"/>
  <c r="Z35" i="61"/>
  <c r="AA35" i="61" s="1"/>
  <c r="Z33" i="61"/>
  <c r="Z32" i="61"/>
  <c r="Z31" i="61"/>
  <c r="Y27" i="61"/>
  <c r="X27" i="61"/>
  <c r="W27" i="61"/>
  <c r="V27" i="61"/>
  <c r="U27" i="61"/>
  <c r="T27" i="61"/>
  <c r="S27" i="61"/>
  <c r="R27" i="61"/>
  <c r="Q27" i="61"/>
  <c r="P27" i="61"/>
  <c r="O27" i="61"/>
  <c r="N27" i="61"/>
  <c r="M27" i="61"/>
  <c r="L27" i="61"/>
  <c r="K27" i="61"/>
  <c r="J27" i="61"/>
  <c r="I27" i="61"/>
  <c r="H27" i="61"/>
  <c r="G27" i="61"/>
  <c r="F27" i="61"/>
  <c r="E27" i="61"/>
  <c r="D27" i="61"/>
  <c r="C27" i="61"/>
  <c r="B27" i="61"/>
  <c r="D35" i="31" l="1"/>
  <c r="Z27" i="61"/>
  <c r="Z30" i="61"/>
  <c r="Z44" i="61"/>
  <c r="Z43" i="61"/>
</calcChain>
</file>

<file path=xl/sharedStrings.xml><?xml version="1.0" encoding="utf-8"?>
<sst xmlns="http://schemas.openxmlformats.org/spreadsheetml/2006/main" count="147" uniqueCount="66">
  <si>
    <t>Inschrijfbiljet</t>
  </si>
  <si>
    <t>Volledige naam onderneming (Handelsnaam Kvk)</t>
  </si>
  <si>
    <t>Vestigingsplaats onderneming(Kvk)</t>
  </si>
  <si>
    <t>Kvk-nummer</t>
  </si>
  <si>
    <t>Tekenbevoegde voor contract</t>
  </si>
  <si>
    <t>Functie</t>
  </si>
  <si>
    <t>Tekenbevoegde wijzigingen</t>
  </si>
  <si>
    <t>Contactpersoon offerte</t>
  </si>
  <si>
    <t>Telefoonnummer kantoor</t>
  </si>
  <si>
    <t>Postadres kantoor</t>
  </si>
  <si>
    <t>Mobiel nummer contactpersoon offerte</t>
  </si>
  <si>
    <t>E-mail adres contactpersoon offerte</t>
  </si>
  <si>
    <t>Algemene gegevens</t>
  </si>
  <si>
    <t>Postcode en plaats postadres</t>
  </si>
  <si>
    <t>Prijzenblad</t>
  </si>
  <si>
    <t>IB</t>
  </si>
  <si>
    <t>aantal</t>
  </si>
  <si>
    <t>Totaal</t>
  </si>
  <si>
    <t>jaar</t>
  </si>
  <si>
    <t>Regie tarief surveillance</t>
  </si>
  <si>
    <t>Locatie</t>
  </si>
  <si>
    <t>TL</t>
  </si>
  <si>
    <t>januari</t>
  </si>
  <si>
    <t>februari</t>
  </si>
  <si>
    <t xml:space="preserve">maart 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</si>
  <si>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</si>
  <si>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</si>
  <si>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</si>
  <si>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</si>
  <si>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</si>
  <si>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</si>
  <si>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</si>
  <si>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</si>
  <si>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</si>
  <si>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totaal</t>
  </si>
  <si>
    <t xml:space="preserve">Locaties en meldingen </t>
  </si>
  <si>
    <t>Historie</t>
  </si>
  <si>
    <t>Per per jaar</t>
  </si>
  <si>
    <t>Abonnementen</t>
  </si>
  <si>
    <t>Tarief</t>
  </si>
  <si>
    <t xml:space="preserve">Regie tarieven </t>
  </si>
  <si>
    <t>Aantal (fictief)</t>
  </si>
  <si>
    <t>Aantal locaties</t>
  </si>
  <si>
    <t>Aantal meldingen (2022)</t>
  </si>
  <si>
    <t>Alarmopvolging abonnement prijs per jaar per pand</t>
  </si>
  <si>
    <t xml:space="preserve">Meldkamer abonnement per jaar per pand </t>
  </si>
  <si>
    <t xml:space="preserve">Alarmopvolging </t>
  </si>
  <si>
    <t>Alarmopvolging tot 30 minuten</t>
  </si>
  <si>
    <t>Alarmopvolging na 30 minuten</t>
  </si>
  <si>
    <t>Minimale uren/jaar</t>
  </si>
  <si>
    <t>Uurtarief</t>
  </si>
  <si>
    <t>Fysieke beveiliging</t>
  </si>
  <si>
    <t>Receptiediensten/toegangscontrole</t>
  </si>
  <si>
    <t>Regie tarief receptiediensten/toegangscontrole</t>
  </si>
  <si>
    <t>Regie tarief fysieke beveiliger</t>
  </si>
  <si>
    <t>Gemeente Assen</t>
  </si>
  <si>
    <t>Assen</t>
  </si>
  <si>
    <t>Spoedtarief fysieke beveiliger</t>
  </si>
  <si>
    <t>Spoedtarief receptiediensten/toegangscontrole</t>
  </si>
  <si>
    <t>Ma - vr 00.00 - 7.00 uur</t>
  </si>
  <si>
    <t>Standaard tarief (geen toeslag) ma - vr 7.00 - 18.00 uur</t>
  </si>
  <si>
    <t>Ma - vr 18.00 - 24.00 uur</t>
  </si>
  <si>
    <t>Za/zo (00.00 - 24.00 uur)</t>
  </si>
  <si>
    <t>Feestdagen</t>
  </si>
  <si>
    <t>op afroep</t>
  </si>
  <si>
    <t>SUBTOTAAL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</si>
</sst>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0#########"/>
    <numFmt numFmtId="165" formatCode="_-&quot;€&quot;\ * #,##0.00_-;_-&quot;€&quot;\ * #,##0.00\-;_-&quot;€&quot;\ * &quot;-&quot;??_-;_-@_-"/>
    <numFmt numFmtId="166" formatCode="_-* #,##0.00_-;_-* #,##0.00\-;_-* &quot;-&quot;??_-;_-@_-"/>
    <numFmt numFmtId="167" formatCode="&quot;€&quot;\ #,##0.00"/>
  </numFmts>
  <fonts count="1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20"/>
      <color theme="0"/>
      <name val="Calibri Light"/>
      <family val="2"/>
      <scheme val="maj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583"/>
        <bgColor indexed="64"/>
      </patternFill>
    </fill>
    <fill>
      <patternFill patternType="solid">
        <fgColor rgb="FFC2E76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4" fillId="0" borderId="0"/>
    <xf numFmtId="44" fontId="10" fillId="0" borderId="0" applyFont="0" applyFill="0" applyBorder="0" applyAlignment="0" applyProtection="0"/>
    <xf numFmtId="0" fontId="11" fillId="0" borderId="0"/>
  </cellStyleXfs>
  <cellXfs count="107">
    <xf numFmtId="0" fontId="0" fillId="0" borderId="0" xfId="0"/>
    <xf numFmtId="0" fontId="3" fillId="2" borderId="0" xfId="0" applyFont="1" applyFill="1" applyAlignment="1" applyProtection="1">
      <alignment horizontal="left" wrapText="1"/>
      <protection locked="0"/>
    </xf>
    <xf numFmtId="0" fontId="0" fillId="2" borderId="14" xfId="0" applyFill="1" applyBorder="1"/>
    <xf numFmtId="0" fontId="0" fillId="2" borderId="0" xfId="0" applyFill="1"/>
    <xf numFmtId="0" fontId="5" fillId="2" borderId="0" xfId="0" applyFont="1" applyFill="1" applyAlignment="1">
      <alignment horizontal="left"/>
    </xf>
    <xf numFmtId="0" fontId="1" fillId="2" borderId="0" xfId="0" applyFont="1" applyFill="1"/>
    <xf numFmtId="0" fontId="0" fillId="2" borderId="0" xfId="0" applyFill="1" applyAlignment="1">
      <alignment horizontal="right"/>
    </xf>
    <xf numFmtId="0" fontId="0" fillId="0" borderId="14" xfId="0" applyBorder="1"/>
    <xf numFmtId="0" fontId="0" fillId="0" borderId="0" xfId="0" applyAlignment="1">
      <alignment horizontal="right"/>
    </xf>
    <xf numFmtId="0" fontId="0" fillId="2" borderId="0" xfId="0" applyFill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 applyAlignment="1">
      <alignment horizontal="left"/>
    </xf>
    <xf numFmtId="0" fontId="0" fillId="2" borderId="6" xfId="0" applyFill="1" applyBorder="1"/>
    <xf numFmtId="0" fontId="0" fillId="2" borderId="7" xfId="0" applyFill="1" applyBorder="1"/>
    <xf numFmtId="0" fontId="0" fillId="2" borderId="18" xfId="0" applyFill="1" applyBorder="1"/>
    <xf numFmtId="0" fontId="0" fillId="2" borderId="6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9" xfId="0" applyFill="1" applyBorder="1"/>
    <xf numFmtId="0" fontId="0" fillId="2" borderId="10" xfId="0" applyFill="1" applyBorder="1"/>
    <xf numFmtId="0" fontId="0" fillId="2" borderId="0" xfId="0" applyFill="1" applyAlignment="1" applyProtection="1">
      <alignment horizontal="left" vertical="top"/>
      <protection locked="0"/>
    </xf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12" xfId="0" applyFill="1" applyBorder="1"/>
    <xf numFmtId="0" fontId="5" fillId="3" borderId="13" xfId="0" applyFont="1" applyFill="1" applyBorder="1" applyAlignment="1">
      <alignment horizontal="left"/>
    </xf>
    <xf numFmtId="0" fontId="1" fillId="3" borderId="13" xfId="0" applyFont="1" applyFill="1" applyBorder="1"/>
    <xf numFmtId="0" fontId="0" fillId="3" borderId="13" xfId="0" applyFill="1" applyBorder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0" fontId="7" fillId="0" borderId="0" xfId="0" applyFont="1"/>
    <xf numFmtId="0" fontId="0" fillId="0" borderId="19" xfId="0" applyBorder="1"/>
    <xf numFmtId="0" fontId="13" fillId="2" borderId="0" xfId="8" applyFont="1" applyFill="1" applyAlignment="1">
      <alignment horizontal="right"/>
    </xf>
    <xf numFmtId="0" fontId="13" fillId="0" borderId="0" xfId="8" applyFont="1"/>
    <xf numFmtId="0" fontId="13" fillId="5" borderId="0" xfId="8" applyFont="1" applyFill="1"/>
    <xf numFmtId="0" fontId="13" fillId="2" borderId="0" xfId="8" applyFont="1" applyFill="1"/>
    <xf numFmtId="0" fontId="12" fillId="0" borderId="0" xfId="8" applyFont="1"/>
    <xf numFmtId="0" fontId="12" fillId="0" borderId="19" xfId="8" applyFont="1" applyBorder="1"/>
    <xf numFmtId="0" fontId="13" fillId="0" borderId="19" xfId="8" applyFont="1" applyBorder="1"/>
    <xf numFmtId="0" fontId="13" fillId="2" borderId="19" xfId="8" applyFont="1" applyFill="1" applyBorder="1" applyAlignment="1">
      <alignment horizontal="right"/>
    </xf>
    <xf numFmtId="0" fontId="13" fillId="2" borderId="19" xfId="8" applyFont="1" applyFill="1" applyBorder="1"/>
    <xf numFmtId="0" fontId="12" fillId="2" borderId="19" xfId="8" applyFont="1" applyFill="1" applyBorder="1"/>
    <xf numFmtId="0" fontId="13" fillId="0" borderId="19" xfId="8" applyFont="1" applyBorder="1" applyAlignment="1">
      <alignment horizontal="right"/>
    </xf>
    <xf numFmtId="0" fontId="13" fillId="2" borderId="20" xfId="8" applyFont="1" applyFill="1" applyBorder="1" applyAlignment="1">
      <alignment horizontal="right"/>
    </xf>
    <xf numFmtId="0" fontId="13" fillId="0" borderId="20" xfId="8" applyFont="1" applyBorder="1"/>
    <xf numFmtId="0" fontId="13" fillId="2" borderId="20" xfId="8" applyFont="1" applyFill="1" applyBorder="1"/>
    <xf numFmtId="0" fontId="12" fillId="2" borderId="20" xfId="8" applyFont="1" applyFill="1" applyBorder="1"/>
    <xf numFmtId="0" fontId="13" fillId="0" borderId="0" xfId="8" applyFont="1" applyAlignment="1">
      <alignment horizontal="right"/>
    </xf>
    <xf numFmtId="0" fontId="12" fillId="0" borderId="0" xfId="8" applyFont="1" applyAlignment="1">
      <alignment horizontal="right"/>
    </xf>
    <xf numFmtId="0" fontId="12" fillId="0" borderId="19" xfId="8" applyFont="1" applyBorder="1" applyAlignment="1">
      <alignment horizontal="right"/>
    </xf>
    <xf numFmtId="0" fontId="12" fillId="6" borderId="19" xfId="8" applyFont="1" applyFill="1" applyBorder="1" applyAlignment="1">
      <alignment horizontal="right"/>
    </xf>
    <xf numFmtId="167" fontId="13" fillId="2" borderId="0" xfId="8" applyNumberFormat="1" applyFont="1" applyFill="1" applyAlignment="1">
      <alignment horizontal="right"/>
    </xf>
    <xf numFmtId="0" fontId="13" fillId="0" borderId="11" xfId="8" applyFont="1" applyBorder="1"/>
    <xf numFmtId="0" fontId="13" fillId="2" borderId="17" xfId="8" applyFont="1" applyFill="1" applyBorder="1"/>
    <xf numFmtId="0" fontId="13" fillId="2" borderId="11" xfId="8" applyFont="1" applyFill="1" applyBorder="1"/>
    <xf numFmtId="0" fontId="14" fillId="3" borderId="16" xfId="0" applyFont="1" applyFill="1" applyBorder="1"/>
    <xf numFmtId="0" fontId="8" fillId="3" borderId="15" xfId="0" applyFont="1" applyFill="1" applyBorder="1"/>
    <xf numFmtId="0" fontId="8" fillId="3" borderId="17" xfId="0" applyFont="1" applyFill="1" applyBorder="1"/>
    <xf numFmtId="0" fontId="8" fillId="3" borderId="17" xfId="0" applyFont="1" applyFill="1" applyBorder="1" applyAlignment="1">
      <alignment horizontal="center"/>
    </xf>
    <xf numFmtId="0" fontId="8" fillId="3" borderId="11" xfId="0" applyFont="1" applyFill="1" applyBorder="1"/>
    <xf numFmtId="0" fontId="14" fillId="3" borderId="1" xfId="0" applyFont="1" applyFill="1" applyBorder="1"/>
    <xf numFmtId="0" fontId="14" fillId="3" borderId="17" xfId="0" applyFont="1" applyFill="1" applyBorder="1"/>
    <xf numFmtId="0" fontId="14" fillId="0" borderId="1" xfId="0" applyFont="1" applyBorder="1"/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14" fillId="0" borderId="17" xfId="0" applyFont="1" applyBorder="1"/>
    <xf numFmtId="0" fontId="8" fillId="0" borderId="11" xfId="0" applyFont="1" applyBorder="1"/>
    <xf numFmtId="0" fontId="9" fillId="3" borderId="19" xfId="8" applyFont="1" applyFill="1" applyBorder="1" applyAlignment="1">
      <alignment horizontal="right"/>
    </xf>
    <xf numFmtId="0" fontId="8" fillId="3" borderId="19" xfId="8" applyFont="1" applyFill="1" applyBorder="1"/>
    <xf numFmtId="0" fontId="8" fillId="3" borderId="19" xfId="8" applyFont="1" applyFill="1" applyBorder="1" applyAlignment="1">
      <alignment horizontal="right"/>
    </xf>
    <xf numFmtId="0" fontId="15" fillId="3" borderId="19" xfId="8" applyFont="1" applyFill="1" applyBorder="1"/>
    <xf numFmtId="0" fontId="15" fillId="3" borderId="19" xfId="8" applyFont="1" applyFill="1" applyBorder="1" applyAlignment="1">
      <alignment horizontal="center"/>
    </xf>
    <xf numFmtId="0" fontId="15" fillId="3" borderId="19" xfId="8" applyFont="1" applyFill="1" applyBorder="1" applyAlignment="1">
      <alignment horizontal="right"/>
    </xf>
    <xf numFmtId="0" fontId="16" fillId="3" borderId="19" xfId="8" applyFont="1" applyFill="1" applyBorder="1"/>
    <xf numFmtId="0" fontId="16" fillId="3" borderId="19" xfId="8" applyFont="1" applyFill="1" applyBorder="1" applyAlignment="1">
      <alignment horizontal="right"/>
    </xf>
    <xf numFmtId="0" fontId="15" fillId="3" borderId="1" xfId="8" applyFont="1" applyFill="1" applyBorder="1"/>
    <xf numFmtId="0" fontId="15" fillId="3" borderId="11" xfId="8" applyFont="1" applyFill="1" applyBorder="1"/>
    <xf numFmtId="0" fontId="17" fillId="2" borderId="19" xfId="8" applyFont="1" applyFill="1" applyBorder="1"/>
    <xf numFmtId="0" fontId="17" fillId="2" borderId="20" xfId="8" applyFont="1" applyFill="1" applyBorder="1"/>
    <xf numFmtId="0" fontId="14" fillId="0" borderId="16" xfId="0" applyFont="1" applyBorder="1"/>
    <xf numFmtId="0" fontId="8" fillId="0" borderId="15" xfId="0" applyFont="1" applyBorder="1"/>
    <xf numFmtId="0" fontId="8" fillId="0" borderId="0" xfId="0" applyFont="1"/>
    <xf numFmtId="0" fontId="2" fillId="3" borderId="19" xfId="0" applyFont="1" applyFill="1" applyBorder="1"/>
    <xf numFmtId="44" fontId="7" fillId="4" borderId="19" xfId="7" applyFont="1" applyFill="1" applyBorder="1"/>
    <xf numFmtId="44" fontId="0" fillId="0" borderId="19" xfId="0" applyNumberFormat="1" applyBorder="1"/>
    <xf numFmtId="44" fontId="2" fillId="3" borderId="19" xfId="0" applyNumberFormat="1" applyFont="1" applyFill="1" applyBorder="1"/>
    <xf numFmtId="44" fontId="9" fillId="3" borderId="19" xfId="7" applyFont="1" applyFill="1" applyBorder="1"/>
    <xf numFmtId="44" fontId="18" fillId="0" borderId="19" xfId="0" applyNumberFormat="1" applyFont="1" applyBorder="1"/>
    <xf numFmtId="0" fontId="3" fillId="4" borderId="5" xfId="0" applyFont="1" applyFill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 applyProtection="1">
      <alignment horizontal="left" vertical="top" wrapText="1"/>
      <protection locked="0"/>
    </xf>
    <xf numFmtId="0" fontId="3" fillId="4" borderId="7" xfId="0" applyFont="1" applyFill="1" applyBorder="1" applyAlignment="1" applyProtection="1">
      <alignment horizontal="left" vertical="top" wrapText="1"/>
      <protection locked="0"/>
    </xf>
    <xf numFmtId="164" fontId="3" fillId="4" borderId="5" xfId="0" applyNumberFormat="1" applyFont="1" applyFill="1" applyBorder="1" applyAlignment="1" applyProtection="1">
      <alignment horizontal="left" vertical="top" wrapText="1"/>
      <protection locked="0"/>
    </xf>
    <xf numFmtId="164" fontId="3" fillId="4" borderId="6" xfId="0" applyNumberFormat="1" applyFont="1" applyFill="1" applyBorder="1" applyAlignment="1" applyProtection="1">
      <alignment horizontal="left" vertical="top" wrapText="1"/>
      <protection locked="0"/>
    </xf>
    <xf numFmtId="164" fontId="3" fillId="4" borderId="7" xfId="0" applyNumberFormat="1" applyFont="1" applyFill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Alignment="1" applyProtection="1">
      <alignment horizontal="left" vertical="top" wrapText="1"/>
      <protection locked="0"/>
    </xf>
    <xf numFmtId="0" fontId="3" fillId="4" borderId="9" xfId="0" applyFont="1" applyFill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0" fontId="3" fillId="4" borderId="3" xfId="0" applyFont="1" applyFill="1" applyBorder="1" applyAlignment="1" applyProtection="1">
      <alignment horizontal="left" vertical="top" wrapText="1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5" fillId="3" borderId="19" xfId="8" applyFont="1" applyFill="1" applyBorder="1" applyAlignment="1">
      <alignment horizontal="center"/>
    </xf>
  </cellXfs>
  <cellStyles count="9">
    <cellStyle name="Euro" xfId="2" xr:uid="{00000000-0005-0000-0000-000000000000}"/>
    <cellStyle name="Komma 2" xfId="3" xr:uid="{00000000-0005-0000-0000-000001000000}"/>
    <cellStyle name="Procent 2" xfId="4" xr:uid="{00000000-0005-0000-0000-000003000000}"/>
    <cellStyle name="Standaard" xfId="0" builtinId="0"/>
    <cellStyle name="Standaard 2" xfId="1" xr:uid="{00000000-0005-0000-0000-000005000000}"/>
    <cellStyle name="Standaard 3" xfId="5" xr:uid="{00000000-0005-0000-0000-000006000000}"/>
    <cellStyle name="Standaard 3 2" xfId="6" xr:uid="{00000000-0005-0000-0000-000007000000}"/>
    <cellStyle name="Standaard 4" xfId="8" xr:uid="{D2E509A2-48F8-4826-A55A-0E074BE12C18}"/>
    <cellStyle name="Valuta" xfId="7" builtinId="4"/>
  </cellStyles>
  <dxfs count="0"/>
  <tableStyles count="0" defaultTableStyle="TableStyleMedium2" defaultPivotStyle="PivotStyleLight16"/>
  <colors>
    <mruColors>
      <color rgb="FF173583"/>
      <color rgb="FFC2E76B"/>
      <color rgb="FFF4FB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Financien\FinancienTeam\Huisvesting%20facilitair\Beveiliging\200608%20maandelijkse%20meldingen%20Secuu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7"/>
      <sheetName val="Blad2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Blad1"/>
    </sheetNames>
    <sheetDataSet>
      <sheetData sheetId="0"/>
      <sheetData sheetId="1"/>
      <sheetData sheetId="2">
        <row r="62">
          <cell r="G62">
            <v>29</v>
          </cell>
          <cell r="I62">
            <v>36</v>
          </cell>
        </row>
      </sheetData>
      <sheetData sheetId="3">
        <row r="62">
          <cell r="E62">
            <v>33</v>
          </cell>
          <cell r="G62">
            <v>30</v>
          </cell>
          <cell r="I62">
            <v>43</v>
          </cell>
          <cell r="K62">
            <v>25</v>
          </cell>
          <cell r="AB62">
            <v>34</v>
          </cell>
          <cell r="AD62">
            <v>45</v>
          </cell>
          <cell r="AF62">
            <v>31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2E76B"/>
  </sheetPr>
  <dimension ref="A1:Q37"/>
  <sheetViews>
    <sheetView showGridLines="0" tabSelected="1" zoomScaleNormal="100" zoomScaleSheetLayoutView="80" workbookViewId="0">
      <selection activeCell="I10" sqref="I10:K10"/>
    </sheetView>
  </sheetViews>
  <sheetFormatPr defaultColWidth="9.140625" defaultRowHeight="0" customHeight="1" zeroHeight="1" x14ac:dyDescent="0.25"/>
  <cols>
    <col min="1" max="1" width="9.140625" style="7"/>
    <col min="2" max="2" width="9.140625" style="8" customWidth="1"/>
    <col min="3" max="3" width="2.28515625" customWidth="1"/>
    <col min="4" max="4" width="9.7109375" customWidth="1"/>
    <col min="5" max="6" width="9.140625" customWidth="1"/>
    <col min="7" max="7" width="10.140625" customWidth="1"/>
    <col min="8" max="8" width="2.85546875" customWidth="1"/>
    <col min="9" max="9" width="14" customWidth="1"/>
    <col min="10" max="10" width="4.85546875" customWidth="1"/>
    <col min="11" max="11" width="60.42578125" customWidth="1"/>
    <col min="12" max="12" width="42.140625" customWidth="1"/>
    <col min="13" max="16" width="6.140625" customWidth="1"/>
    <col min="17" max="17" width="16" customWidth="1"/>
  </cols>
  <sheetData>
    <row r="1" spans="1:17" ht="26.25" x14ac:dyDescent="0.4">
      <c r="A1" s="24"/>
      <c r="B1" s="25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7"/>
      <c r="P1" s="23"/>
      <c r="Q1" s="23"/>
    </row>
    <row r="2" spans="1:17" ht="12.75" customHeight="1" x14ac:dyDescent="0.4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3"/>
      <c r="N2" s="3"/>
      <c r="O2" s="3"/>
      <c r="P2" s="3"/>
      <c r="Q2" s="3"/>
    </row>
    <row r="3" spans="1:17" ht="12.75" customHeight="1" x14ac:dyDescent="0.4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3"/>
      <c r="N3" s="3"/>
      <c r="O3" s="3"/>
      <c r="P3" s="3"/>
      <c r="Q3" s="3"/>
    </row>
    <row r="4" spans="1:17" ht="12.75" customHeight="1" x14ac:dyDescent="0.4">
      <c r="A4" s="2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3"/>
      <c r="N4" s="3"/>
      <c r="O4" s="3"/>
      <c r="P4" s="3"/>
      <c r="Q4" s="3"/>
    </row>
    <row r="5" spans="1:17" ht="16.5" customHeight="1" x14ac:dyDescent="0.25">
      <c r="A5" s="2"/>
      <c r="B5" s="28" t="s">
        <v>12</v>
      </c>
      <c r="C5" s="29"/>
      <c r="D5" s="29"/>
      <c r="E5" s="29"/>
      <c r="F5" s="29"/>
      <c r="G5" s="29"/>
      <c r="H5" s="29"/>
      <c r="I5" s="29"/>
      <c r="J5" s="29"/>
      <c r="K5" s="29"/>
      <c r="L5" s="23"/>
      <c r="M5" s="23"/>
      <c r="N5" s="5"/>
      <c r="O5" s="5"/>
      <c r="P5" s="5"/>
      <c r="Q5" s="5"/>
    </row>
    <row r="6" spans="1:17" ht="12.75" customHeight="1" x14ac:dyDescent="0.25">
      <c r="A6" s="2"/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5"/>
      <c r="O6" s="5"/>
      <c r="P6" s="5"/>
      <c r="Q6" s="5"/>
    </row>
    <row r="7" spans="1:17" ht="15.75" customHeight="1" x14ac:dyDescent="0.25">
      <c r="A7" s="2"/>
      <c r="B7" s="10" t="s">
        <v>1</v>
      </c>
      <c r="C7" s="11"/>
      <c r="D7" s="11"/>
      <c r="E7" s="11"/>
      <c r="F7" s="11"/>
      <c r="G7" s="12"/>
      <c r="H7" s="3"/>
      <c r="I7" s="103" t="s">
        <v>55</v>
      </c>
      <c r="J7" s="104"/>
      <c r="K7" s="105"/>
      <c r="L7" s="3"/>
      <c r="M7" s="3"/>
      <c r="N7" s="3"/>
      <c r="O7" s="3"/>
      <c r="P7" s="3"/>
      <c r="Q7" s="3"/>
    </row>
    <row r="8" spans="1:17" ht="15" x14ac:dyDescent="0.25">
      <c r="A8" s="2"/>
      <c r="B8" s="13" t="s">
        <v>2</v>
      </c>
      <c r="C8" s="14"/>
      <c r="D8" s="14"/>
      <c r="E8" s="14"/>
      <c r="F8" s="14"/>
      <c r="G8" s="15"/>
      <c r="H8" s="3"/>
      <c r="I8" s="100" t="s">
        <v>56</v>
      </c>
      <c r="J8" s="101"/>
      <c r="K8" s="102"/>
      <c r="L8" s="3"/>
      <c r="M8" s="3"/>
      <c r="N8" s="3"/>
      <c r="O8" s="3"/>
      <c r="P8" s="3"/>
      <c r="Q8" s="3"/>
    </row>
    <row r="9" spans="1:17" ht="15" x14ac:dyDescent="0.25">
      <c r="A9" s="16"/>
      <c r="B9" s="17" t="s">
        <v>3</v>
      </c>
      <c r="C9" s="14"/>
      <c r="D9" s="14"/>
      <c r="E9" s="14"/>
      <c r="F9" s="14"/>
      <c r="G9" s="15"/>
      <c r="H9" s="3"/>
      <c r="I9" s="100">
        <v>50788590</v>
      </c>
      <c r="J9" s="101"/>
      <c r="K9" s="102"/>
      <c r="L9" s="3"/>
      <c r="M9" s="3"/>
      <c r="N9" s="3"/>
      <c r="O9" s="3"/>
      <c r="P9" s="3"/>
      <c r="Q9" s="3"/>
    </row>
    <row r="10" spans="1:17" ht="15" x14ac:dyDescent="0.25">
      <c r="A10" s="2"/>
      <c r="B10" s="13" t="s">
        <v>4</v>
      </c>
      <c r="C10" s="14"/>
      <c r="D10" s="14"/>
      <c r="E10" s="14"/>
      <c r="F10" s="14"/>
      <c r="G10" s="15"/>
      <c r="H10" s="3"/>
      <c r="I10" s="100"/>
      <c r="J10" s="101"/>
      <c r="K10" s="102"/>
      <c r="L10" s="3"/>
      <c r="M10" s="3"/>
      <c r="N10" s="3"/>
      <c r="O10" s="3"/>
      <c r="P10" s="3"/>
      <c r="Q10" s="3"/>
    </row>
    <row r="11" spans="1:17" ht="15" x14ac:dyDescent="0.25">
      <c r="A11" s="2"/>
      <c r="B11" s="13" t="s">
        <v>5</v>
      </c>
      <c r="C11" s="14"/>
      <c r="D11" s="14"/>
      <c r="E11" s="14"/>
      <c r="F11" s="14"/>
      <c r="G11" s="15"/>
      <c r="H11" s="3"/>
      <c r="I11" s="100"/>
      <c r="J11" s="101"/>
      <c r="K11" s="102"/>
      <c r="L11" s="3"/>
      <c r="M11" s="3"/>
      <c r="N11" s="3"/>
      <c r="O11" s="3"/>
      <c r="P11" s="3"/>
      <c r="Q11" s="3"/>
    </row>
    <row r="12" spans="1:17" ht="15" x14ac:dyDescent="0.25">
      <c r="A12" s="2"/>
      <c r="B12" s="13" t="s">
        <v>6</v>
      </c>
      <c r="C12" s="14"/>
      <c r="D12" s="14"/>
      <c r="E12" s="14"/>
      <c r="F12" s="14"/>
      <c r="G12" s="15"/>
      <c r="H12" s="3"/>
      <c r="I12" s="100"/>
      <c r="J12" s="101"/>
      <c r="K12" s="102"/>
      <c r="L12" s="3"/>
      <c r="M12" s="3"/>
      <c r="N12" s="3"/>
      <c r="O12" s="3"/>
      <c r="P12" s="3"/>
      <c r="Q12" s="3"/>
    </row>
    <row r="13" spans="1:17" ht="15" x14ac:dyDescent="0.25">
      <c r="A13" s="2"/>
      <c r="B13" s="18" t="s">
        <v>5</v>
      </c>
      <c r="C13" s="19"/>
      <c r="D13" s="19"/>
      <c r="E13" s="19"/>
      <c r="F13" s="19"/>
      <c r="G13" s="20"/>
      <c r="H13" s="3"/>
      <c r="I13" s="100"/>
      <c r="J13" s="101"/>
      <c r="K13" s="102"/>
      <c r="L13" s="3"/>
      <c r="M13" s="3"/>
      <c r="N13" s="3"/>
      <c r="O13" s="3"/>
      <c r="P13" s="3"/>
      <c r="Q13" s="3"/>
    </row>
    <row r="14" spans="1:17" ht="12.75" customHeight="1" x14ac:dyDescent="0.25">
      <c r="A14" s="2"/>
      <c r="B14" s="6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5"/>
      <c r="O14" s="5"/>
      <c r="P14" s="5"/>
      <c r="Q14" s="5"/>
    </row>
    <row r="15" spans="1:17" ht="12.75" customHeight="1" x14ac:dyDescent="0.25">
      <c r="A15" s="2"/>
      <c r="B15" s="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" x14ac:dyDescent="0.25">
      <c r="A16" s="2"/>
      <c r="B16" s="10" t="s">
        <v>1</v>
      </c>
      <c r="C16" s="11"/>
      <c r="D16" s="11"/>
      <c r="E16" s="11"/>
      <c r="F16" s="11"/>
      <c r="G16" s="12"/>
      <c r="H16" s="3"/>
      <c r="I16" s="97"/>
      <c r="J16" s="98"/>
      <c r="K16" s="99"/>
      <c r="L16" s="3"/>
      <c r="M16" s="3"/>
      <c r="N16" s="3"/>
      <c r="O16" s="3"/>
      <c r="P16" s="3"/>
      <c r="Q16" s="3"/>
    </row>
    <row r="17" spans="1:17" ht="15" x14ac:dyDescent="0.25">
      <c r="A17" s="2"/>
      <c r="B17" s="13" t="s">
        <v>2</v>
      </c>
      <c r="C17" s="14"/>
      <c r="D17" s="14"/>
      <c r="E17" s="14"/>
      <c r="F17" s="14"/>
      <c r="G17" s="15"/>
      <c r="H17" s="3"/>
      <c r="I17" s="88"/>
      <c r="J17" s="89"/>
      <c r="K17" s="90"/>
      <c r="L17" s="3"/>
      <c r="M17" s="3"/>
      <c r="N17" s="3"/>
      <c r="O17" s="3"/>
      <c r="P17" s="3"/>
      <c r="Q17" s="3"/>
    </row>
    <row r="18" spans="1:17" ht="15" x14ac:dyDescent="0.25">
      <c r="A18" s="2"/>
      <c r="B18" s="13" t="s">
        <v>3</v>
      </c>
      <c r="C18" s="14"/>
      <c r="D18" s="14"/>
      <c r="E18" s="14"/>
      <c r="F18" s="14"/>
      <c r="G18" s="15"/>
      <c r="H18" s="3"/>
      <c r="I18" s="88"/>
      <c r="J18" s="89"/>
      <c r="K18" s="90"/>
      <c r="L18" s="3"/>
      <c r="M18" s="3"/>
      <c r="N18" s="3"/>
      <c r="O18" s="3"/>
      <c r="P18" s="3"/>
      <c r="Q18" s="3"/>
    </row>
    <row r="19" spans="1:17" ht="15" x14ac:dyDescent="0.25">
      <c r="A19" s="2"/>
      <c r="B19" s="13" t="s">
        <v>4</v>
      </c>
      <c r="C19" s="14"/>
      <c r="D19" s="14"/>
      <c r="E19" s="14"/>
      <c r="F19" s="14"/>
      <c r="G19" s="15"/>
      <c r="H19" s="3"/>
      <c r="I19" s="88"/>
      <c r="J19" s="89"/>
      <c r="K19" s="90"/>
      <c r="L19" s="3"/>
      <c r="M19" s="3"/>
      <c r="N19" s="3"/>
      <c r="O19" s="3"/>
      <c r="P19" s="3"/>
      <c r="Q19" s="3"/>
    </row>
    <row r="20" spans="1:17" ht="15" x14ac:dyDescent="0.25">
      <c r="A20" s="2"/>
      <c r="B20" s="13" t="s">
        <v>5</v>
      </c>
      <c r="C20" s="14"/>
      <c r="D20" s="14"/>
      <c r="E20" s="14"/>
      <c r="F20" s="14"/>
      <c r="G20" s="15"/>
      <c r="H20" s="3"/>
      <c r="I20" s="88"/>
      <c r="J20" s="89"/>
      <c r="K20" s="90"/>
      <c r="L20" s="3"/>
      <c r="M20" s="3"/>
      <c r="N20" s="3"/>
      <c r="O20" s="3"/>
      <c r="P20" s="3"/>
      <c r="Q20" s="3"/>
    </row>
    <row r="21" spans="1:17" ht="15" x14ac:dyDescent="0.25">
      <c r="A21" s="2"/>
      <c r="B21" s="13" t="s">
        <v>6</v>
      </c>
      <c r="C21" s="14"/>
      <c r="D21" s="14"/>
      <c r="E21" s="14"/>
      <c r="F21" s="14"/>
      <c r="G21" s="15"/>
      <c r="H21" s="3"/>
      <c r="I21" s="88"/>
      <c r="J21" s="89"/>
      <c r="K21" s="90"/>
      <c r="L21" s="3"/>
      <c r="M21" s="3"/>
      <c r="N21" s="3"/>
      <c r="O21" s="3"/>
      <c r="P21" s="3"/>
      <c r="Q21" s="3"/>
    </row>
    <row r="22" spans="1:17" ht="15" x14ac:dyDescent="0.25">
      <c r="A22" s="2"/>
      <c r="B22" s="18" t="s">
        <v>5</v>
      </c>
      <c r="C22" s="19"/>
      <c r="D22" s="19"/>
      <c r="E22" s="19"/>
      <c r="F22" s="19"/>
      <c r="G22" s="20"/>
      <c r="H22" s="3"/>
      <c r="I22" s="94"/>
      <c r="J22" s="95"/>
      <c r="K22" s="96"/>
      <c r="L22" s="3"/>
      <c r="M22" s="3"/>
      <c r="N22" s="3"/>
      <c r="O22" s="3"/>
      <c r="P22" s="3"/>
      <c r="Q22" s="3"/>
    </row>
    <row r="23" spans="1:17" ht="15" x14ac:dyDescent="0.25">
      <c r="A23" s="2"/>
      <c r="B23" s="9"/>
      <c r="C23" s="3"/>
      <c r="D23" s="3"/>
      <c r="E23" s="3"/>
      <c r="F23" s="3"/>
      <c r="G23" s="3"/>
      <c r="H23" s="3"/>
      <c r="I23" s="21"/>
      <c r="J23" s="21"/>
      <c r="K23" s="21"/>
      <c r="L23" s="3"/>
      <c r="M23" s="3"/>
      <c r="N23" s="3"/>
      <c r="O23" s="3"/>
      <c r="P23" s="3"/>
      <c r="Q23" s="3"/>
    </row>
    <row r="24" spans="1:17" ht="15" x14ac:dyDescent="0.25">
      <c r="A24" s="2"/>
      <c r="B24" s="10" t="s">
        <v>7</v>
      </c>
      <c r="C24" s="11"/>
      <c r="D24" s="11"/>
      <c r="E24" s="11"/>
      <c r="F24" s="11"/>
      <c r="G24" s="12"/>
      <c r="H24" s="3"/>
      <c r="I24" s="97"/>
      <c r="J24" s="98"/>
      <c r="K24" s="99"/>
      <c r="L24" s="3"/>
      <c r="M24" s="3"/>
      <c r="N24" s="3"/>
      <c r="O24" s="3"/>
      <c r="P24" s="3"/>
      <c r="Q24" s="3"/>
    </row>
    <row r="25" spans="1:17" ht="15" x14ac:dyDescent="0.25">
      <c r="A25" s="2"/>
      <c r="B25" s="13" t="s">
        <v>8</v>
      </c>
      <c r="C25" s="14"/>
      <c r="D25" s="14"/>
      <c r="E25" s="14"/>
      <c r="F25" s="14"/>
      <c r="G25" s="15"/>
      <c r="H25" s="3"/>
      <c r="I25" s="91"/>
      <c r="J25" s="92"/>
      <c r="K25" s="93"/>
      <c r="L25" s="3"/>
      <c r="M25" s="3"/>
      <c r="N25" s="3"/>
      <c r="O25" s="3"/>
      <c r="P25" s="3"/>
      <c r="Q25" s="3"/>
    </row>
    <row r="26" spans="1:17" ht="15" x14ac:dyDescent="0.25">
      <c r="A26" s="2"/>
      <c r="B26" s="13" t="s">
        <v>9</v>
      </c>
      <c r="C26" s="14"/>
      <c r="D26" s="14"/>
      <c r="E26" s="14"/>
      <c r="F26" s="14"/>
      <c r="G26" s="15"/>
      <c r="H26" s="3"/>
      <c r="I26" s="88"/>
      <c r="J26" s="89"/>
      <c r="K26" s="90"/>
      <c r="L26" s="3"/>
      <c r="M26" s="3"/>
      <c r="N26" s="3"/>
      <c r="O26" s="3"/>
      <c r="P26" s="3"/>
      <c r="Q26" s="3"/>
    </row>
    <row r="27" spans="1:17" ht="15" x14ac:dyDescent="0.25">
      <c r="A27" s="2"/>
      <c r="B27" s="13" t="s">
        <v>13</v>
      </c>
      <c r="C27" s="14"/>
      <c r="D27" s="14"/>
      <c r="E27" s="14"/>
      <c r="F27" s="14"/>
      <c r="G27" s="15"/>
      <c r="H27" s="3"/>
      <c r="I27" s="88"/>
      <c r="J27" s="89"/>
      <c r="K27" s="90"/>
      <c r="L27" s="3"/>
      <c r="M27" s="3"/>
      <c r="N27" s="3"/>
      <c r="O27" s="3"/>
      <c r="P27" s="3"/>
      <c r="Q27" s="3"/>
    </row>
    <row r="28" spans="1:17" ht="15" x14ac:dyDescent="0.25">
      <c r="A28" s="2"/>
      <c r="B28" s="13" t="s">
        <v>10</v>
      </c>
      <c r="C28" s="14"/>
      <c r="D28" s="14"/>
      <c r="E28" s="14"/>
      <c r="F28" s="14"/>
      <c r="G28" s="15"/>
      <c r="H28" s="3"/>
      <c r="I28" s="91"/>
      <c r="J28" s="92"/>
      <c r="K28" s="93"/>
      <c r="L28" s="3"/>
      <c r="M28" s="3"/>
      <c r="N28" s="3"/>
      <c r="O28" s="3"/>
      <c r="P28" s="3"/>
      <c r="Q28" s="3"/>
    </row>
    <row r="29" spans="1:17" ht="15" x14ac:dyDescent="0.25">
      <c r="A29" s="2"/>
      <c r="B29" s="18" t="s">
        <v>11</v>
      </c>
      <c r="C29" s="19"/>
      <c r="D29" s="19"/>
      <c r="E29" s="19"/>
      <c r="F29" s="19"/>
      <c r="G29" s="20"/>
      <c r="H29" s="3"/>
      <c r="I29" s="94"/>
      <c r="J29" s="95"/>
      <c r="K29" s="96"/>
      <c r="L29" s="1"/>
      <c r="M29" s="1"/>
      <c r="N29" s="3"/>
      <c r="O29" s="3"/>
      <c r="P29" s="3"/>
      <c r="Q29" s="3"/>
    </row>
    <row r="30" spans="1:17" ht="15" x14ac:dyDescent="0.25">
      <c r="A30" s="2"/>
      <c r="B30" s="6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" x14ac:dyDescent="0.25">
      <c r="A31" s="2"/>
      <c r="B31" s="22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3"/>
    </row>
    <row r="32" spans="1:17" ht="15" x14ac:dyDescent="0.25">
      <c r="A32" s="2"/>
      <c r="B32" s="6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" customHeight="1" x14ac:dyDescent="0.25">
      <c r="A33" s="2"/>
      <c r="B33" s="6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7" spans="1:17" ht="0" hidden="1" customHeight="1" x14ac:dyDescent="0.25">
      <c r="C37" s="23"/>
    </row>
  </sheetData>
  <mergeCells count="20">
    <mergeCell ref="I12:K12"/>
    <mergeCell ref="I13:K13"/>
    <mergeCell ref="I7:K7"/>
    <mergeCell ref="I8:K8"/>
    <mergeCell ref="I9:K9"/>
    <mergeCell ref="I10:K10"/>
    <mergeCell ref="I11:K11"/>
    <mergeCell ref="I16:K16"/>
    <mergeCell ref="I17:K17"/>
    <mergeCell ref="I18:K18"/>
    <mergeCell ref="I19:K19"/>
    <mergeCell ref="I20:K20"/>
    <mergeCell ref="I27:K27"/>
    <mergeCell ref="I28:K28"/>
    <mergeCell ref="I29:K29"/>
    <mergeCell ref="I21:K21"/>
    <mergeCell ref="I22:K22"/>
    <mergeCell ref="I24:K24"/>
    <mergeCell ref="I25:K25"/>
    <mergeCell ref="I26:K26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8C3FC-12F3-4C86-A1CF-77A7AD111C0A}">
  <sheetPr>
    <tabColor rgb="FF173583"/>
  </sheetPr>
  <dimension ref="A1:AI57"/>
  <sheetViews>
    <sheetView workbookViewId="0">
      <selection activeCell="A6" sqref="A6"/>
    </sheetView>
  </sheetViews>
  <sheetFormatPr defaultRowHeight="11.25" x14ac:dyDescent="0.2"/>
  <cols>
    <col min="1" max="1" width="26.5703125" style="33" customWidth="1"/>
    <col min="2" max="3" width="5.5703125" style="32" customWidth="1"/>
    <col min="4" max="4" width="7.28515625" style="33" customWidth="1"/>
    <col min="5" max="5" width="5.5703125" style="33" customWidth="1"/>
    <col min="6" max="6" width="6" style="33" customWidth="1"/>
    <col min="7" max="7" width="5.5703125" style="33" customWidth="1"/>
    <col min="8" max="8" width="5.5703125" style="34" customWidth="1"/>
    <col min="9" max="9" width="5.28515625" style="34" customWidth="1"/>
    <col min="10" max="15" width="5.5703125" style="33" customWidth="1"/>
    <col min="16" max="16" width="8.42578125" style="33" customWidth="1"/>
    <col min="17" max="17" width="5.5703125" style="33" customWidth="1"/>
    <col min="18" max="18" width="8.42578125" style="35" customWidth="1"/>
    <col min="19" max="19" width="5.5703125" style="35" customWidth="1"/>
    <col min="20" max="20" width="7.28515625" style="33" customWidth="1"/>
    <col min="21" max="21" width="5.5703125" style="33" customWidth="1"/>
    <col min="22" max="22" width="9.140625" style="33" customWidth="1"/>
    <col min="23" max="23" width="5.5703125" style="35" customWidth="1"/>
    <col min="24" max="24" width="9.140625" style="35" bestFit="1" customWidth="1"/>
    <col min="25" max="25" width="8.140625" style="35" customWidth="1"/>
    <col min="26" max="26" width="14" style="36" customWidth="1"/>
    <col min="27" max="16384" width="9.140625" style="33"/>
  </cols>
  <sheetData>
    <row r="1" spans="1:26" ht="18.75" x14ac:dyDescent="0.3">
      <c r="A1" s="60" t="s">
        <v>35</v>
      </c>
      <c r="B1" s="57"/>
      <c r="C1" s="57"/>
      <c r="D1" s="57"/>
      <c r="E1" s="57"/>
      <c r="F1" s="57"/>
      <c r="G1" s="58"/>
      <c r="H1" s="57"/>
      <c r="I1" s="61"/>
      <c r="J1" s="57"/>
      <c r="K1" s="57"/>
      <c r="L1" s="57"/>
      <c r="M1" s="57"/>
      <c r="N1" s="57"/>
      <c r="O1" s="58"/>
      <c r="P1" s="57"/>
      <c r="Q1" s="61"/>
      <c r="R1" s="57"/>
      <c r="S1" s="57"/>
      <c r="T1" s="57"/>
      <c r="U1" s="57"/>
      <c r="V1" s="57"/>
      <c r="W1" s="58"/>
      <c r="X1" s="57"/>
      <c r="Y1" s="61"/>
      <c r="Z1" s="59"/>
    </row>
    <row r="2" spans="1:26" ht="18.75" x14ac:dyDescent="0.3">
      <c r="A2" s="62"/>
      <c r="B2" s="63"/>
      <c r="C2" s="63"/>
      <c r="D2" s="63"/>
      <c r="E2" s="63"/>
      <c r="F2" s="63"/>
      <c r="G2" s="64"/>
      <c r="H2" s="63"/>
      <c r="I2" s="65"/>
      <c r="J2" s="63"/>
      <c r="K2" s="63"/>
      <c r="L2" s="63"/>
      <c r="M2" s="63"/>
      <c r="N2" s="63"/>
      <c r="O2" s="64"/>
      <c r="P2" s="63"/>
      <c r="Q2" s="65"/>
      <c r="R2" s="63"/>
      <c r="S2" s="63"/>
      <c r="T2" s="63"/>
      <c r="U2" s="63"/>
      <c r="V2" s="63"/>
      <c r="W2" s="64"/>
      <c r="X2" s="63"/>
      <c r="Y2" s="65"/>
      <c r="Z2" s="66"/>
    </row>
    <row r="3" spans="1:26" s="36" customFormat="1" ht="12" x14ac:dyDescent="0.2">
      <c r="A3" s="70" t="s">
        <v>20</v>
      </c>
      <c r="B3" s="106" t="s">
        <v>22</v>
      </c>
      <c r="C3" s="106"/>
      <c r="D3" s="71" t="s">
        <v>23</v>
      </c>
      <c r="E3" s="71"/>
      <c r="F3" s="71" t="s">
        <v>24</v>
      </c>
      <c r="G3" s="70"/>
      <c r="H3" s="70" t="s">
        <v>25</v>
      </c>
      <c r="I3" s="70"/>
      <c r="J3" s="70" t="s">
        <v>26</v>
      </c>
      <c r="K3" s="70"/>
      <c r="L3" s="70" t="s">
        <v>27</v>
      </c>
      <c r="M3" s="70"/>
      <c r="N3" s="70" t="s">
        <v>28</v>
      </c>
      <c r="O3" s="70"/>
      <c r="P3" s="70" t="s">
        <v>29</v>
      </c>
      <c r="Q3" s="70"/>
      <c r="R3" s="70" t="s">
        <v>30</v>
      </c>
      <c r="S3" s="70"/>
      <c r="T3" s="70" t="s">
        <v>31</v>
      </c>
      <c r="U3" s="70"/>
      <c r="V3" s="70" t="s">
        <v>32</v>
      </c>
      <c r="W3" s="70"/>
      <c r="X3" s="70" t="s">
        <v>33</v>
      </c>
      <c r="Y3" s="70"/>
      <c r="Z3" s="70" t="s">
        <v>34</v>
      </c>
    </row>
    <row r="4" spans="1:26" s="36" customFormat="1" ht="12" x14ac:dyDescent="0.2">
      <c r="A4" s="70"/>
      <c r="B4" s="72" t="s">
        <v>16</v>
      </c>
      <c r="C4" s="72" t="s">
        <v>16</v>
      </c>
      <c r="D4" s="70" t="s">
        <v>16</v>
      </c>
      <c r="E4" s="70" t="s">
        <v>16</v>
      </c>
      <c r="F4" s="70" t="s">
        <v>16</v>
      </c>
      <c r="G4" s="70" t="s">
        <v>16</v>
      </c>
      <c r="H4" s="70" t="s">
        <v>16</v>
      </c>
      <c r="I4" s="70" t="s">
        <v>16</v>
      </c>
      <c r="J4" s="70" t="s">
        <v>16</v>
      </c>
      <c r="K4" s="70" t="s">
        <v>16</v>
      </c>
      <c r="L4" s="70" t="s">
        <v>16</v>
      </c>
      <c r="M4" s="70" t="s">
        <v>16</v>
      </c>
      <c r="N4" s="70" t="s">
        <v>16</v>
      </c>
      <c r="O4" s="70" t="s">
        <v>16</v>
      </c>
      <c r="P4" s="70" t="s">
        <v>16</v>
      </c>
      <c r="Q4" s="70" t="s">
        <v>16</v>
      </c>
      <c r="R4" s="70" t="s">
        <v>16</v>
      </c>
      <c r="S4" s="70" t="s">
        <v>16</v>
      </c>
      <c r="T4" s="70" t="s">
        <v>16</v>
      </c>
      <c r="U4" s="70" t="s">
        <v>16</v>
      </c>
      <c r="V4" s="70" t="s">
        <v>16</v>
      </c>
      <c r="W4" s="70" t="s">
        <v>16</v>
      </c>
      <c r="X4" s="70" t="s">
        <v>16</v>
      </c>
      <c r="Y4" s="70" t="s">
        <v>16</v>
      </c>
      <c r="Z4" s="70" t="s">
        <v>18</v>
      </c>
    </row>
    <row r="5" spans="1:26" ht="12" x14ac:dyDescent="0.2">
      <c r="A5" s="73"/>
      <c r="B5" s="74" t="s">
        <v>15</v>
      </c>
      <c r="C5" s="74" t="s">
        <v>21</v>
      </c>
      <c r="D5" s="73" t="s">
        <v>15</v>
      </c>
      <c r="E5" s="73" t="s">
        <v>21</v>
      </c>
      <c r="F5" s="73" t="s">
        <v>15</v>
      </c>
      <c r="G5" s="73" t="s">
        <v>21</v>
      </c>
      <c r="H5" s="73" t="s">
        <v>15</v>
      </c>
      <c r="I5" s="73" t="s">
        <v>21</v>
      </c>
      <c r="J5" s="73" t="s">
        <v>15</v>
      </c>
      <c r="K5" s="73" t="s">
        <v>21</v>
      </c>
      <c r="L5" s="73" t="s">
        <v>15</v>
      </c>
      <c r="M5" s="73" t="s">
        <v>21</v>
      </c>
      <c r="N5" s="73" t="s">
        <v>15</v>
      </c>
      <c r="O5" s="73" t="s">
        <v>21</v>
      </c>
      <c r="P5" s="73" t="s">
        <v>15</v>
      </c>
      <c r="Q5" s="73" t="s">
        <v>21</v>
      </c>
      <c r="R5" s="70" t="s">
        <v>15</v>
      </c>
      <c r="S5" s="70" t="s">
        <v>21</v>
      </c>
      <c r="T5" s="73" t="s">
        <v>15</v>
      </c>
      <c r="U5" s="73" t="s">
        <v>21</v>
      </c>
      <c r="V5" s="73" t="s">
        <v>15</v>
      </c>
      <c r="W5" s="73" t="s">
        <v>21</v>
      </c>
      <c r="X5" s="73" t="s">
        <v>15</v>
      </c>
      <c r="Y5" s="73" t="s">
        <v>21</v>
      </c>
      <c r="Z5" s="70"/>
    </row>
    <row r="6" spans="1:26" ht="12" x14ac:dyDescent="0.2">
      <c r="A6" s="38"/>
      <c r="B6" s="39"/>
      <c r="C6" s="39"/>
      <c r="D6" s="38"/>
      <c r="E6" s="38"/>
      <c r="F6" s="38"/>
      <c r="G6" s="38"/>
      <c r="H6" s="38"/>
      <c r="I6" s="38"/>
      <c r="J6" s="38"/>
      <c r="K6" s="38"/>
      <c r="L6" s="40"/>
      <c r="M6" s="40"/>
      <c r="N6" s="38"/>
      <c r="O6" s="38"/>
      <c r="P6" s="38"/>
      <c r="Q6" s="38"/>
      <c r="R6" s="41"/>
      <c r="S6" s="41"/>
      <c r="T6" s="38"/>
      <c r="U6" s="38"/>
      <c r="V6" s="38"/>
      <c r="W6" s="40"/>
      <c r="X6" s="40"/>
      <c r="Y6" s="40"/>
      <c r="Z6" s="77">
        <f>SUM(B6:Y6)</f>
        <v>0</v>
      </c>
    </row>
    <row r="7" spans="1:26" ht="12" x14ac:dyDescent="0.2">
      <c r="A7" s="38"/>
      <c r="B7" s="39"/>
      <c r="C7" s="39"/>
      <c r="D7" s="38"/>
      <c r="E7" s="38"/>
      <c r="F7" s="38"/>
      <c r="G7" s="38"/>
      <c r="H7" s="38"/>
      <c r="I7" s="38"/>
      <c r="J7" s="38"/>
      <c r="K7" s="38"/>
      <c r="L7" s="40"/>
      <c r="M7" s="40"/>
      <c r="N7" s="38"/>
      <c r="O7" s="38"/>
      <c r="P7" s="38"/>
      <c r="Q7" s="38"/>
      <c r="R7" s="41"/>
      <c r="S7" s="41"/>
      <c r="T7" s="38"/>
      <c r="U7" s="38"/>
      <c r="V7" s="38"/>
      <c r="W7" s="40"/>
      <c r="X7" s="40"/>
      <c r="Y7" s="40"/>
      <c r="Z7" s="77">
        <f t="shared" ref="Z7:Z26" si="0">SUM(B7:Y7)</f>
        <v>0</v>
      </c>
    </row>
    <row r="8" spans="1:26" ht="12" x14ac:dyDescent="0.2">
      <c r="A8" s="38"/>
      <c r="B8" s="42"/>
      <c r="C8" s="42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7"/>
      <c r="S8" s="37"/>
      <c r="T8" s="38"/>
      <c r="U8" s="38"/>
      <c r="V8" s="38"/>
      <c r="W8" s="38"/>
      <c r="X8" s="38"/>
      <c r="Y8" s="38"/>
      <c r="Z8" s="77">
        <f t="shared" si="0"/>
        <v>0</v>
      </c>
    </row>
    <row r="9" spans="1:26" ht="12" x14ac:dyDescent="0.2">
      <c r="A9" s="38"/>
      <c r="B9" s="39"/>
      <c r="C9" s="39"/>
      <c r="D9" s="38"/>
      <c r="E9" s="38"/>
      <c r="F9" s="38"/>
      <c r="G9" s="38"/>
      <c r="H9" s="38"/>
      <c r="I9" s="38"/>
      <c r="J9" s="38"/>
      <c r="K9" s="38"/>
      <c r="L9" s="40"/>
      <c r="M9" s="40"/>
      <c r="N9" s="38"/>
      <c r="O9" s="38"/>
      <c r="P9" s="38"/>
      <c r="Q9" s="38"/>
      <c r="R9" s="41"/>
      <c r="S9" s="41"/>
      <c r="T9" s="38"/>
      <c r="U9" s="38"/>
      <c r="V9" s="38"/>
      <c r="W9" s="40"/>
      <c r="X9" s="40"/>
      <c r="Y9" s="40"/>
      <c r="Z9" s="77">
        <f t="shared" si="0"/>
        <v>0</v>
      </c>
    </row>
    <row r="10" spans="1:26" ht="12" x14ac:dyDescent="0.2">
      <c r="A10" s="38"/>
      <c r="B10" s="39"/>
      <c r="C10" s="39"/>
      <c r="D10" s="38"/>
      <c r="E10" s="38"/>
      <c r="F10" s="38"/>
      <c r="G10" s="38"/>
      <c r="H10" s="38"/>
      <c r="I10" s="38"/>
      <c r="J10" s="38"/>
      <c r="K10" s="38"/>
      <c r="L10" s="40"/>
      <c r="M10" s="40"/>
      <c r="N10" s="38"/>
      <c r="O10" s="38"/>
      <c r="P10" s="38"/>
      <c r="Q10" s="38"/>
      <c r="R10" s="41"/>
      <c r="S10" s="41"/>
      <c r="T10" s="38"/>
      <c r="U10" s="38"/>
      <c r="V10" s="38"/>
      <c r="W10" s="40"/>
      <c r="X10" s="40"/>
      <c r="Y10" s="40"/>
      <c r="Z10" s="77">
        <f t="shared" si="0"/>
        <v>0</v>
      </c>
    </row>
    <row r="11" spans="1:26" ht="12" x14ac:dyDescent="0.2">
      <c r="A11" s="38"/>
      <c r="B11" s="39"/>
      <c r="C11" s="39"/>
      <c r="D11" s="38"/>
      <c r="E11" s="38"/>
      <c r="F11" s="38"/>
      <c r="G11" s="38"/>
      <c r="H11" s="38"/>
      <c r="I11" s="38"/>
      <c r="J11" s="38"/>
      <c r="K11" s="38"/>
      <c r="L11" s="40"/>
      <c r="M11" s="40"/>
      <c r="N11" s="38"/>
      <c r="O11" s="38"/>
      <c r="P11" s="38"/>
      <c r="Q11" s="38"/>
      <c r="R11" s="41"/>
      <c r="S11" s="41"/>
      <c r="T11" s="38"/>
      <c r="U11" s="38"/>
      <c r="V11" s="38"/>
      <c r="W11" s="40"/>
      <c r="X11" s="40"/>
      <c r="Y11" s="40"/>
      <c r="Z11" s="77">
        <f t="shared" si="0"/>
        <v>0</v>
      </c>
    </row>
    <row r="12" spans="1:26" ht="12" x14ac:dyDescent="0.2">
      <c r="A12" s="38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40"/>
      <c r="M12" s="40"/>
      <c r="N12" s="38"/>
      <c r="O12" s="38"/>
      <c r="P12" s="38"/>
      <c r="Q12" s="38"/>
      <c r="R12" s="41"/>
      <c r="S12" s="41"/>
      <c r="T12" s="38"/>
      <c r="U12" s="38"/>
      <c r="V12" s="38"/>
      <c r="W12" s="40"/>
      <c r="X12" s="40"/>
      <c r="Y12" s="40"/>
      <c r="Z12" s="77">
        <f t="shared" si="0"/>
        <v>0</v>
      </c>
    </row>
    <row r="13" spans="1:26" ht="12" x14ac:dyDescent="0.2">
      <c r="A13" s="38"/>
      <c r="B13" s="39"/>
      <c r="C13" s="42"/>
      <c r="D13" s="38"/>
      <c r="E13" s="38"/>
      <c r="F13" s="38"/>
      <c r="G13" s="38"/>
      <c r="H13" s="38"/>
      <c r="I13" s="38"/>
      <c r="J13" s="38"/>
      <c r="K13" s="38"/>
      <c r="L13" s="40"/>
      <c r="M13" s="40"/>
      <c r="N13" s="38"/>
      <c r="O13" s="38"/>
      <c r="P13" s="38"/>
      <c r="Q13" s="38"/>
      <c r="R13" s="41"/>
      <c r="S13" s="41"/>
      <c r="T13" s="38"/>
      <c r="U13" s="38"/>
      <c r="V13" s="38"/>
      <c r="W13" s="40"/>
      <c r="X13" s="40"/>
      <c r="Y13" s="40"/>
      <c r="Z13" s="77">
        <f t="shared" si="0"/>
        <v>0</v>
      </c>
    </row>
    <row r="14" spans="1:26" ht="12" x14ac:dyDescent="0.2">
      <c r="A14" s="38"/>
      <c r="B14" s="39"/>
      <c r="C14" s="39"/>
      <c r="D14" s="38"/>
      <c r="E14" s="38"/>
      <c r="F14" s="38"/>
      <c r="G14" s="38"/>
      <c r="H14" s="38"/>
      <c r="I14" s="38"/>
      <c r="J14" s="38"/>
      <c r="K14" s="38"/>
      <c r="L14" s="40"/>
      <c r="M14" s="40"/>
      <c r="N14" s="38"/>
      <c r="O14" s="38"/>
      <c r="P14" s="38"/>
      <c r="Q14" s="38"/>
      <c r="R14" s="41"/>
      <c r="S14" s="41"/>
      <c r="T14" s="38"/>
      <c r="U14" s="38"/>
      <c r="V14" s="38"/>
      <c r="W14" s="40"/>
      <c r="X14" s="40"/>
      <c r="Y14" s="40"/>
      <c r="Z14" s="77">
        <f t="shared" si="0"/>
        <v>0</v>
      </c>
    </row>
    <row r="15" spans="1:26" ht="12" x14ac:dyDescent="0.2">
      <c r="A15" s="38"/>
      <c r="B15" s="39"/>
      <c r="C15" s="39"/>
      <c r="D15" s="38"/>
      <c r="E15" s="38"/>
      <c r="F15" s="38"/>
      <c r="G15" s="38"/>
      <c r="H15" s="38"/>
      <c r="I15" s="38"/>
      <c r="J15" s="38"/>
      <c r="K15" s="38"/>
      <c r="L15" s="40"/>
      <c r="M15" s="40"/>
      <c r="N15" s="38"/>
      <c r="O15" s="38"/>
      <c r="P15" s="38"/>
      <c r="Q15" s="38"/>
      <c r="R15" s="41"/>
      <c r="S15" s="41"/>
      <c r="T15" s="38"/>
      <c r="U15" s="38"/>
      <c r="V15" s="38"/>
      <c r="W15" s="40"/>
      <c r="X15" s="40"/>
      <c r="Y15" s="40"/>
      <c r="Z15" s="77">
        <f t="shared" si="0"/>
        <v>0</v>
      </c>
    </row>
    <row r="16" spans="1:26" ht="12" x14ac:dyDescent="0.2">
      <c r="A16" s="38"/>
      <c r="B16" s="39"/>
      <c r="C16" s="39"/>
      <c r="D16" s="38"/>
      <c r="E16" s="38"/>
      <c r="F16" s="38"/>
      <c r="G16" s="38"/>
      <c r="H16" s="38"/>
      <c r="I16" s="38"/>
      <c r="J16" s="38"/>
      <c r="K16" s="38"/>
      <c r="L16" s="40"/>
      <c r="M16" s="40"/>
      <c r="N16" s="38"/>
      <c r="O16" s="38"/>
      <c r="P16" s="38"/>
      <c r="Q16" s="38"/>
      <c r="R16" s="41"/>
      <c r="S16" s="41"/>
      <c r="T16" s="38"/>
      <c r="U16" s="38"/>
      <c r="V16" s="38"/>
      <c r="W16" s="40"/>
      <c r="X16" s="40"/>
      <c r="Y16" s="40"/>
      <c r="Z16" s="77">
        <f t="shared" si="0"/>
        <v>0</v>
      </c>
    </row>
    <row r="17" spans="1:26" ht="12" x14ac:dyDescent="0.2">
      <c r="A17" s="38"/>
      <c r="B17" s="39"/>
      <c r="C17" s="39"/>
      <c r="D17" s="38"/>
      <c r="E17" s="38"/>
      <c r="F17" s="38"/>
      <c r="G17" s="38"/>
      <c r="H17" s="38"/>
      <c r="I17" s="38"/>
      <c r="J17" s="38"/>
      <c r="K17" s="38"/>
      <c r="L17" s="40"/>
      <c r="M17" s="40"/>
      <c r="N17" s="38"/>
      <c r="O17" s="38"/>
      <c r="P17" s="38"/>
      <c r="Q17" s="38"/>
      <c r="R17" s="41"/>
      <c r="S17" s="41"/>
      <c r="T17" s="38"/>
      <c r="U17" s="38"/>
      <c r="V17" s="38"/>
      <c r="W17" s="40"/>
      <c r="X17" s="40"/>
      <c r="Y17" s="40"/>
      <c r="Z17" s="77">
        <f t="shared" si="0"/>
        <v>0</v>
      </c>
    </row>
    <row r="18" spans="1:26" ht="12" x14ac:dyDescent="0.2">
      <c r="A18" s="38"/>
      <c r="B18" s="39"/>
      <c r="C18" s="39"/>
      <c r="D18" s="38"/>
      <c r="E18" s="38"/>
      <c r="F18" s="38"/>
      <c r="G18" s="38"/>
      <c r="H18" s="38"/>
      <c r="I18" s="38"/>
      <c r="J18" s="38"/>
      <c r="K18" s="38"/>
      <c r="L18" s="40"/>
      <c r="M18" s="40"/>
      <c r="N18" s="38"/>
      <c r="O18" s="38"/>
      <c r="P18" s="38"/>
      <c r="Q18" s="38"/>
      <c r="R18" s="41"/>
      <c r="S18" s="41"/>
      <c r="T18" s="38"/>
      <c r="U18" s="38"/>
      <c r="V18" s="38"/>
      <c r="W18" s="40"/>
      <c r="X18" s="40"/>
      <c r="Y18" s="40"/>
      <c r="Z18" s="77">
        <f t="shared" si="0"/>
        <v>0</v>
      </c>
    </row>
    <row r="19" spans="1:26" ht="12" x14ac:dyDescent="0.2">
      <c r="A19" s="38"/>
      <c r="B19" s="39"/>
      <c r="C19" s="39"/>
      <c r="D19" s="38"/>
      <c r="E19" s="38"/>
      <c r="F19" s="38"/>
      <c r="G19" s="38"/>
      <c r="H19" s="38"/>
      <c r="I19" s="38"/>
      <c r="J19" s="38"/>
      <c r="K19" s="38"/>
      <c r="L19" s="40"/>
      <c r="M19" s="40"/>
      <c r="N19" s="38"/>
      <c r="O19" s="38"/>
      <c r="P19" s="38"/>
      <c r="Q19" s="38"/>
      <c r="R19" s="41"/>
      <c r="S19" s="41"/>
      <c r="T19" s="38"/>
      <c r="U19" s="38"/>
      <c r="V19" s="38"/>
      <c r="W19" s="40"/>
      <c r="X19" s="40"/>
      <c r="Y19" s="40"/>
      <c r="Z19" s="77">
        <f t="shared" si="0"/>
        <v>0</v>
      </c>
    </row>
    <row r="20" spans="1:26" ht="12" x14ac:dyDescent="0.2">
      <c r="A20" s="38"/>
      <c r="B20" s="39"/>
      <c r="C20" s="39"/>
      <c r="D20" s="38"/>
      <c r="E20" s="38"/>
      <c r="F20" s="38"/>
      <c r="G20" s="38"/>
      <c r="H20" s="38"/>
      <c r="I20" s="38"/>
      <c r="J20" s="38"/>
      <c r="K20" s="38"/>
      <c r="L20" s="40"/>
      <c r="M20" s="40"/>
      <c r="N20" s="38"/>
      <c r="O20" s="38"/>
      <c r="P20" s="38"/>
      <c r="Q20" s="38"/>
      <c r="R20" s="41"/>
      <c r="S20" s="41"/>
      <c r="T20" s="38"/>
      <c r="U20" s="38"/>
      <c r="V20" s="38"/>
      <c r="W20" s="40"/>
      <c r="X20" s="40"/>
      <c r="Y20" s="40"/>
      <c r="Z20" s="77">
        <f t="shared" si="0"/>
        <v>0</v>
      </c>
    </row>
    <row r="21" spans="1:26" ht="12" x14ac:dyDescent="0.2">
      <c r="A21" s="38"/>
      <c r="B21" s="39"/>
      <c r="C21" s="39"/>
      <c r="D21" s="38"/>
      <c r="E21" s="38"/>
      <c r="F21" s="38"/>
      <c r="G21" s="38"/>
      <c r="H21" s="38"/>
      <c r="I21" s="38"/>
      <c r="J21" s="38"/>
      <c r="K21" s="38"/>
      <c r="L21" s="40"/>
      <c r="M21" s="40"/>
      <c r="N21" s="38"/>
      <c r="O21" s="38"/>
      <c r="P21" s="38"/>
      <c r="Q21" s="38"/>
      <c r="R21" s="41"/>
      <c r="S21" s="41"/>
      <c r="T21" s="38"/>
      <c r="U21" s="38"/>
      <c r="V21" s="38"/>
      <c r="W21" s="40"/>
      <c r="X21" s="40"/>
      <c r="Y21" s="40"/>
      <c r="Z21" s="77">
        <f t="shared" si="0"/>
        <v>0</v>
      </c>
    </row>
    <row r="22" spans="1:26" ht="12" x14ac:dyDescent="0.2">
      <c r="A22" s="38"/>
      <c r="B22" s="39"/>
      <c r="C22" s="39"/>
      <c r="D22" s="38"/>
      <c r="E22" s="38"/>
      <c r="F22" s="38"/>
      <c r="G22" s="38"/>
      <c r="H22" s="38"/>
      <c r="I22" s="38"/>
      <c r="J22" s="38"/>
      <c r="K22" s="38"/>
      <c r="L22" s="40"/>
      <c r="M22" s="40"/>
      <c r="N22" s="38"/>
      <c r="O22" s="38"/>
      <c r="P22" s="38"/>
      <c r="Q22" s="38"/>
      <c r="R22" s="41"/>
      <c r="S22" s="41"/>
      <c r="T22" s="38"/>
      <c r="U22" s="38"/>
      <c r="V22" s="38"/>
      <c r="W22" s="40"/>
      <c r="X22" s="40"/>
      <c r="Y22" s="40"/>
      <c r="Z22" s="77">
        <f t="shared" si="0"/>
        <v>0</v>
      </c>
    </row>
    <row r="23" spans="1:26" ht="12" x14ac:dyDescent="0.2">
      <c r="A23" s="38"/>
      <c r="B23" s="39"/>
      <c r="C23" s="39"/>
      <c r="D23" s="38"/>
      <c r="E23" s="38"/>
      <c r="F23" s="38"/>
      <c r="G23" s="38"/>
      <c r="H23" s="38"/>
      <c r="I23" s="38"/>
      <c r="J23" s="38"/>
      <c r="K23" s="38"/>
      <c r="L23" s="40"/>
      <c r="M23" s="40"/>
      <c r="N23" s="38"/>
      <c r="O23" s="38"/>
      <c r="P23" s="38"/>
      <c r="Q23" s="38"/>
      <c r="R23" s="41"/>
      <c r="S23" s="41"/>
      <c r="T23" s="38"/>
      <c r="U23" s="38"/>
      <c r="V23" s="38"/>
      <c r="W23" s="40"/>
      <c r="X23" s="40"/>
      <c r="Y23" s="40"/>
      <c r="Z23" s="77">
        <f t="shared" si="0"/>
        <v>0</v>
      </c>
    </row>
    <row r="24" spans="1:26" ht="12" x14ac:dyDescent="0.2">
      <c r="A24" s="38"/>
      <c r="B24" s="39"/>
      <c r="C24" s="39"/>
      <c r="D24" s="38"/>
      <c r="E24" s="38"/>
      <c r="F24" s="38"/>
      <c r="G24" s="38"/>
      <c r="H24" s="38"/>
      <c r="I24" s="38"/>
      <c r="J24" s="38"/>
      <c r="K24" s="38"/>
      <c r="L24" s="40"/>
      <c r="M24" s="40"/>
      <c r="N24" s="38"/>
      <c r="O24" s="38"/>
      <c r="P24" s="38"/>
      <c r="Q24" s="38"/>
      <c r="R24" s="41"/>
      <c r="S24" s="41"/>
      <c r="T24" s="38"/>
      <c r="U24" s="38"/>
      <c r="V24" s="38"/>
      <c r="W24" s="40"/>
      <c r="X24" s="40"/>
      <c r="Y24" s="40"/>
      <c r="Z24" s="77">
        <f t="shared" si="0"/>
        <v>0</v>
      </c>
    </row>
    <row r="25" spans="1:26" ht="12" x14ac:dyDescent="0.2">
      <c r="A25" s="38"/>
      <c r="B25" s="39"/>
      <c r="C25" s="39"/>
      <c r="D25" s="38"/>
      <c r="E25" s="38"/>
      <c r="F25" s="38"/>
      <c r="G25" s="38"/>
      <c r="H25" s="38"/>
      <c r="I25" s="38"/>
      <c r="J25" s="38"/>
      <c r="K25" s="38"/>
      <c r="L25" s="40"/>
      <c r="M25" s="40"/>
      <c r="N25" s="38"/>
      <c r="O25" s="38"/>
      <c r="P25" s="38"/>
      <c r="Q25" s="38"/>
      <c r="R25" s="41"/>
      <c r="S25" s="41"/>
      <c r="T25" s="38"/>
      <c r="U25" s="38"/>
      <c r="V25" s="38"/>
      <c r="W25" s="40"/>
      <c r="X25" s="40"/>
      <c r="Y25" s="40"/>
      <c r="Z25" s="77">
        <f t="shared" si="0"/>
        <v>0</v>
      </c>
    </row>
    <row r="26" spans="1:26" ht="12" x14ac:dyDescent="0.2">
      <c r="A26" s="44"/>
      <c r="B26" s="43"/>
      <c r="C26" s="43"/>
      <c r="D26" s="44"/>
      <c r="E26" s="44"/>
      <c r="F26" s="44"/>
      <c r="G26" s="44"/>
      <c r="H26" s="44"/>
      <c r="I26" s="44"/>
      <c r="J26" s="44"/>
      <c r="K26" s="44"/>
      <c r="L26" s="45"/>
      <c r="M26" s="45"/>
      <c r="N26" s="44"/>
      <c r="O26" s="44"/>
      <c r="P26" s="44"/>
      <c r="Q26" s="44"/>
      <c r="R26" s="46"/>
      <c r="S26" s="46"/>
      <c r="T26" s="44"/>
      <c r="U26" s="44"/>
      <c r="V26" s="44"/>
      <c r="W26" s="45"/>
      <c r="X26" s="45"/>
      <c r="Y26" s="45"/>
      <c r="Z26" s="78">
        <f t="shared" si="0"/>
        <v>0</v>
      </c>
    </row>
    <row r="27" spans="1:26" ht="12" x14ac:dyDescent="0.2">
      <c r="A27" s="68" t="s">
        <v>17</v>
      </c>
      <c r="B27" s="69">
        <f t="shared" ref="B27:Z27" si="1">SUM(B6:B26)</f>
        <v>0</v>
      </c>
      <c r="C27" s="69">
        <f t="shared" si="1"/>
        <v>0</v>
      </c>
      <c r="D27" s="69">
        <f t="shared" si="1"/>
        <v>0</v>
      </c>
      <c r="E27" s="69">
        <f t="shared" si="1"/>
        <v>0</v>
      </c>
      <c r="F27" s="69">
        <f t="shared" si="1"/>
        <v>0</v>
      </c>
      <c r="G27" s="69">
        <f t="shared" si="1"/>
        <v>0</v>
      </c>
      <c r="H27" s="69">
        <f t="shared" si="1"/>
        <v>0</v>
      </c>
      <c r="I27" s="69">
        <f t="shared" si="1"/>
        <v>0</v>
      </c>
      <c r="J27" s="69">
        <f t="shared" si="1"/>
        <v>0</v>
      </c>
      <c r="K27" s="69">
        <f t="shared" si="1"/>
        <v>0</v>
      </c>
      <c r="L27" s="69">
        <f t="shared" si="1"/>
        <v>0</v>
      </c>
      <c r="M27" s="69">
        <f t="shared" si="1"/>
        <v>0</v>
      </c>
      <c r="N27" s="69">
        <f t="shared" si="1"/>
        <v>0</v>
      </c>
      <c r="O27" s="69">
        <f t="shared" si="1"/>
        <v>0</v>
      </c>
      <c r="P27" s="69">
        <f t="shared" si="1"/>
        <v>0</v>
      </c>
      <c r="Q27" s="69">
        <f t="shared" si="1"/>
        <v>0</v>
      </c>
      <c r="R27" s="67">
        <f t="shared" si="1"/>
        <v>0</v>
      </c>
      <c r="S27" s="67">
        <f t="shared" si="1"/>
        <v>0</v>
      </c>
      <c r="T27" s="69">
        <f t="shared" si="1"/>
        <v>0</v>
      </c>
      <c r="U27" s="69">
        <f t="shared" si="1"/>
        <v>0</v>
      </c>
      <c r="V27" s="69">
        <f t="shared" si="1"/>
        <v>0</v>
      </c>
      <c r="W27" s="69">
        <f t="shared" si="1"/>
        <v>0</v>
      </c>
      <c r="X27" s="69">
        <f t="shared" si="1"/>
        <v>0</v>
      </c>
      <c r="Y27" s="69">
        <f t="shared" si="1"/>
        <v>0</v>
      </c>
      <c r="Z27" s="74">
        <f t="shared" si="1"/>
        <v>0</v>
      </c>
    </row>
    <row r="28" spans="1:26" x14ac:dyDescent="0.2"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8"/>
      <c r="S28" s="48"/>
      <c r="T28" s="47"/>
      <c r="U28" s="47"/>
      <c r="V28" s="47"/>
      <c r="W28" s="47"/>
      <c r="X28" s="47"/>
      <c r="Y28" s="47"/>
      <c r="Z28" s="32"/>
    </row>
    <row r="29" spans="1:26" ht="12" x14ac:dyDescent="0.2">
      <c r="A29" s="70" t="s">
        <v>36</v>
      </c>
      <c r="B29" s="75"/>
      <c r="C29" s="76" t="s">
        <v>22</v>
      </c>
      <c r="D29" s="71"/>
      <c r="E29" s="71" t="s">
        <v>23</v>
      </c>
      <c r="F29" s="71"/>
      <c r="G29" s="70" t="s">
        <v>24</v>
      </c>
      <c r="H29" s="70"/>
      <c r="I29" s="70" t="s">
        <v>25</v>
      </c>
      <c r="J29" s="70"/>
      <c r="K29" s="70" t="s">
        <v>26</v>
      </c>
      <c r="L29" s="70"/>
      <c r="M29" s="70" t="s">
        <v>27</v>
      </c>
      <c r="N29" s="70"/>
      <c r="O29" s="70" t="s">
        <v>28</v>
      </c>
      <c r="P29" s="70"/>
      <c r="Q29" s="70" t="s">
        <v>29</v>
      </c>
      <c r="R29" s="70"/>
      <c r="S29" s="70" t="s">
        <v>30</v>
      </c>
      <c r="T29" s="70"/>
      <c r="U29" s="70" t="s">
        <v>31</v>
      </c>
      <c r="V29" s="70"/>
      <c r="W29" s="70" t="s">
        <v>32</v>
      </c>
      <c r="X29" s="70"/>
      <c r="Y29" s="70" t="s">
        <v>33</v>
      </c>
      <c r="Z29" s="70" t="s">
        <v>17</v>
      </c>
    </row>
    <row r="30" spans="1:26" x14ac:dyDescent="0.2">
      <c r="A30" s="38">
        <v>2022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9"/>
      <c r="S30" s="49"/>
      <c r="T30" s="42"/>
      <c r="U30" s="42"/>
      <c r="V30" s="42"/>
      <c r="W30" s="42"/>
      <c r="X30" s="42"/>
      <c r="Y30" s="42"/>
      <c r="Z30" s="39">
        <f>SUM(C30:Y30)</f>
        <v>0</v>
      </c>
    </row>
    <row r="31" spans="1:26" x14ac:dyDescent="0.2">
      <c r="A31" s="38">
        <v>2021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>
        <f>SUM(C31:Y31)</f>
        <v>0</v>
      </c>
    </row>
    <row r="32" spans="1:26" x14ac:dyDescent="0.2">
      <c r="A32" s="38">
        <v>2020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>
        <f>SUM(C32:Y32)</f>
        <v>0</v>
      </c>
    </row>
    <row r="33" spans="1:35" x14ac:dyDescent="0.2">
      <c r="A33" s="38">
        <v>2019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9"/>
      <c r="S33" s="49"/>
      <c r="T33" s="42"/>
      <c r="U33" s="42"/>
      <c r="V33" s="42"/>
      <c r="W33" s="42"/>
      <c r="X33" s="42"/>
      <c r="Y33" s="42"/>
      <c r="Z33" s="42">
        <f>SUM(C33:Y33)</f>
        <v>0</v>
      </c>
    </row>
    <row r="34" spans="1:35" x14ac:dyDescent="0.2">
      <c r="A34" s="38">
        <v>2018</v>
      </c>
      <c r="B34" s="39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9"/>
      <c r="S34" s="49"/>
      <c r="T34" s="42"/>
      <c r="U34" s="42"/>
      <c r="V34" s="42"/>
      <c r="W34" s="42"/>
      <c r="X34" s="42"/>
      <c r="Y34" s="42"/>
      <c r="Z34" s="39">
        <f>SUM(C34:Y34)</f>
        <v>0</v>
      </c>
    </row>
    <row r="35" spans="1:35" hidden="1" x14ac:dyDescent="0.2">
      <c r="A35" s="33">
        <v>2017</v>
      </c>
      <c r="C35" s="39">
        <v>8</v>
      </c>
      <c r="D35" s="42"/>
      <c r="E35" s="42">
        <v>14</v>
      </c>
      <c r="F35" s="42"/>
      <c r="G35" s="42">
        <v>13</v>
      </c>
      <c r="H35" s="42"/>
      <c r="I35" s="42">
        <v>24</v>
      </c>
      <c r="J35" s="42"/>
      <c r="K35" s="42">
        <v>24</v>
      </c>
      <c r="L35" s="39"/>
      <c r="M35" s="39">
        <v>22</v>
      </c>
      <c r="N35" s="42"/>
      <c r="O35" s="42">
        <v>24</v>
      </c>
      <c r="P35" s="42"/>
      <c r="Q35" s="42">
        <v>22</v>
      </c>
      <c r="R35" s="39"/>
      <c r="S35" s="39">
        <v>19</v>
      </c>
      <c r="T35" s="42"/>
      <c r="U35" s="42">
        <v>17</v>
      </c>
      <c r="V35" s="42"/>
      <c r="W35" s="39">
        <v>29</v>
      </c>
      <c r="X35" s="39"/>
      <c r="Y35" s="39">
        <v>17</v>
      </c>
      <c r="Z35" s="50">
        <f t="shared" ref="Z35:Z44" si="2">SUM(C35:X35)</f>
        <v>216</v>
      </c>
      <c r="AA35" s="33" t="e">
        <f>Z35*#REF!</f>
        <v>#REF!</v>
      </c>
    </row>
    <row r="36" spans="1:35" hidden="1" x14ac:dyDescent="0.2">
      <c r="A36" s="33">
        <v>2016</v>
      </c>
      <c r="C36" s="39">
        <v>24</v>
      </c>
      <c r="D36" s="42"/>
      <c r="E36" s="42">
        <v>20</v>
      </c>
      <c r="F36" s="42"/>
      <c r="G36" s="42">
        <v>13</v>
      </c>
      <c r="H36" s="42"/>
      <c r="I36" s="42">
        <v>14</v>
      </c>
      <c r="J36" s="42"/>
      <c r="K36" s="42">
        <v>14</v>
      </c>
      <c r="L36" s="39"/>
      <c r="M36" s="39">
        <v>10</v>
      </c>
      <c r="N36" s="42"/>
      <c r="O36" s="42">
        <v>27</v>
      </c>
      <c r="P36" s="42"/>
      <c r="Q36" s="42">
        <v>26</v>
      </c>
      <c r="R36" s="39"/>
      <c r="S36" s="39">
        <v>12</v>
      </c>
      <c r="T36" s="42"/>
      <c r="U36" s="42">
        <v>12</v>
      </c>
      <c r="V36" s="42"/>
      <c r="W36" s="39">
        <v>29</v>
      </c>
      <c r="X36" s="39"/>
      <c r="Y36" s="39">
        <v>15</v>
      </c>
      <c r="Z36" s="50">
        <f t="shared" si="2"/>
        <v>201</v>
      </c>
      <c r="AA36" s="33" t="e">
        <f>Z36*#REF!</f>
        <v>#REF!</v>
      </c>
    </row>
    <row r="37" spans="1:35" hidden="1" x14ac:dyDescent="0.2">
      <c r="A37" s="33">
        <v>2015</v>
      </c>
      <c r="C37" s="39">
        <v>20</v>
      </c>
      <c r="D37" s="42"/>
      <c r="E37" s="42">
        <v>27</v>
      </c>
      <c r="F37" s="42"/>
      <c r="G37" s="42">
        <v>32</v>
      </c>
      <c r="H37" s="42"/>
      <c r="I37" s="42">
        <v>16</v>
      </c>
      <c r="J37" s="39"/>
      <c r="K37" s="42">
        <v>15</v>
      </c>
      <c r="L37" s="39"/>
      <c r="M37" s="39">
        <v>16</v>
      </c>
      <c r="N37" s="42"/>
      <c r="O37" s="42">
        <v>55</v>
      </c>
      <c r="P37" s="42"/>
      <c r="Q37" s="42">
        <v>29</v>
      </c>
      <c r="R37" s="39"/>
      <c r="S37" s="39">
        <v>12</v>
      </c>
      <c r="T37" s="42"/>
      <c r="U37" s="42">
        <v>11</v>
      </c>
      <c r="V37" s="42"/>
      <c r="W37" s="39">
        <v>13</v>
      </c>
      <c r="X37" s="39"/>
      <c r="Y37" s="39">
        <v>26</v>
      </c>
      <c r="Z37" s="50">
        <f t="shared" si="2"/>
        <v>246</v>
      </c>
      <c r="AA37" s="33" t="e">
        <f>Z37*#REF!</f>
        <v>#REF!</v>
      </c>
      <c r="AC37" s="33" t="e">
        <f>14/#REF!</f>
        <v>#REF!</v>
      </c>
    </row>
    <row r="38" spans="1:35" hidden="1" x14ac:dyDescent="0.2">
      <c r="A38" s="33">
        <v>2014</v>
      </c>
      <c r="C38" s="39">
        <v>39</v>
      </c>
      <c r="D38" s="42"/>
      <c r="E38" s="42">
        <v>30</v>
      </c>
      <c r="F38" s="42"/>
      <c r="G38" s="42">
        <v>12</v>
      </c>
      <c r="H38" s="42"/>
      <c r="I38" s="42">
        <v>15</v>
      </c>
      <c r="J38" s="42"/>
      <c r="K38" s="42">
        <v>20</v>
      </c>
      <c r="L38" s="39"/>
      <c r="M38" s="39">
        <v>33</v>
      </c>
      <c r="N38" s="42"/>
      <c r="O38" s="42">
        <v>30</v>
      </c>
      <c r="P38" s="42"/>
      <c r="Q38" s="42">
        <v>42</v>
      </c>
      <c r="R38" s="39"/>
      <c r="S38" s="39">
        <v>20</v>
      </c>
      <c r="T38" s="42"/>
      <c r="U38" s="42">
        <v>20</v>
      </c>
      <c r="V38" s="42"/>
      <c r="W38" s="39">
        <v>18</v>
      </c>
      <c r="X38" s="39"/>
      <c r="Y38" s="39">
        <v>34</v>
      </c>
      <c r="Z38" s="50">
        <f t="shared" si="2"/>
        <v>279</v>
      </c>
    </row>
    <row r="39" spans="1:35" hidden="1" x14ac:dyDescent="0.2">
      <c r="A39" s="33">
        <v>2013</v>
      </c>
      <c r="C39" s="39">
        <v>20</v>
      </c>
      <c r="D39" s="38"/>
      <c r="E39" s="38">
        <v>25</v>
      </c>
      <c r="F39" s="38"/>
      <c r="G39" s="38">
        <v>26</v>
      </c>
      <c r="H39" s="38"/>
      <c r="I39" s="38">
        <v>20</v>
      </c>
      <c r="J39" s="38"/>
      <c r="K39" s="38">
        <v>9</v>
      </c>
      <c r="L39" s="40"/>
      <c r="M39" s="40">
        <v>29</v>
      </c>
      <c r="N39" s="38"/>
      <c r="O39" s="38">
        <v>54</v>
      </c>
      <c r="P39" s="38"/>
      <c r="Q39" s="38">
        <v>27</v>
      </c>
      <c r="R39" s="40"/>
      <c r="S39" s="40">
        <v>17</v>
      </c>
      <c r="T39" s="38"/>
      <c r="U39" s="38">
        <v>21</v>
      </c>
      <c r="V39" s="38"/>
      <c r="W39" s="40">
        <v>18</v>
      </c>
      <c r="X39" s="40"/>
      <c r="Y39" s="40">
        <v>36</v>
      </c>
      <c r="Z39" s="50">
        <f t="shared" si="2"/>
        <v>266</v>
      </c>
    </row>
    <row r="40" spans="1:35" hidden="1" x14ac:dyDescent="0.2">
      <c r="A40" s="33">
        <v>2012</v>
      </c>
      <c r="C40" s="43">
        <v>46</v>
      </c>
      <c r="D40" s="38"/>
      <c r="E40" s="38">
        <v>42</v>
      </c>
      <c r="F40" s="38"/>
      <c r="G40" s="38">
        <v>12</v>
      </c>
      <c r="H40" s="38"/>
      <c r="I40" s="38">
        <v>23</v>
      </c>
      <c r="J40" s="38"/>
      <c r="K40" s="38">
        <v>25</v>
      </c>
      <c r="L40" s="38"/>
      <c r="M40" s="38">
        <v>30</v>
      </c>
      <c r="N40" s="38"/>
      <c r="O40" s="38">
        <v>44</v>
      </c>
      <c r="P40" s="38"/>
      <c r="Q40" s="38">
        <v>61</v>
      </c>
      <c r="R40" s="40"/>
      <c r="S40" s="40">
        <v>33</v>
      </c>
      <c r="T40" s="38"/>
      <c r="U40" s="38">
        <v>35</v>
      </c>
      <c r="V40" s="38"/>
      <c r="W40" s="40">
        <v>26</v>
      </c>
      <c r="X40" s="40"/>
      <c r="Y40" s="40">
        <v>21</v>
      </c>
      <c r="Z40" s="50">
        <f t="shared" si="2"/>
        <v>377</v>
      </c>
      <c r="AA40" s="36"/>
    </row>
    <row r="41" spans="1:35" hidden="1" x14ac:dyDescent="0.2">
      <c r="A41" s="33">
        <v>2011</v>
      </c>
      <c r="B41" s="51"/>
      <c r="C41" s="40">
        <v>48</v>
      </c>
      <c r="D41" s="38"/>
      <c r="E41" s="38">
        <v>50</v>
      </c>
      <c r="F41" s="38"/>
      <c r="G41" s="38">
        <v>17</v>
      </c>
      <c r="H41" s="38"/>
      <c r="I41" s="38">
        <v>28</v>
      </c>
      <c r="J41" s="38"/>
      <c r="K41" s="38">
        <v>15</v>
      </c>
      <c r="L41" s="38"/>
      <c r="M41" s="38">
        <v>21</v>
      </c>
      <c r="N41" s="38"/>
      <c r="O41" s="38">
        <v>35</v>
      </c>
      <c r="P41" s="38"/>
      <c r="Q41" s="38">
        <v>30</v>
      </c>
      <c r="R41" s="40"/>
      <c r="S41" s="40">
        <v>31</v>
      </c>
      <c r="T41" s="38"/>
      <c r="U41" s="38">
        <v>43</v>
      </c>
      <c r="V41" s="38"/>
      <c r="W41" s="40">
        <v>6</v>
      </c>
      <c r="X41" s="40"/>
      <c r="Y41" s="40">
        <v>13</v>
      </c>
      <c r="Z41" s="50">
        <f t="shared" si="2"/>
        <v>324</v>
      </c>
      <c r="AA41" s="36"/>
    </row>
    <row r="42" spans="1:35" hidden="1" x14ac:dyDescent="0.2">
      <c r="A42" s="36">
        <v>2010</v>
      </c>
      <c r="B42" s="51"/>
      <c r="C42" s="39">
        <v>34</v>
      </c>
      <c r="D42" s="52"/>
      <c r="E42" s="38">
        <v>37</v>
      </c>
      <c r="F42" s="38"/>
      <c r="G42" s="38">
        <v>29</v>
      </c>
      <c r="H42" s="38"/>
      <c r="I42" s="38">
        <v>34</v>
      </c>
      <c r="J42" s="38"/>
      <c r="K42" s="38">
        <v>29</v>
      </c>
      <c r="L42" s="38"/>
      <c r="M42" s="38">
        <v>44</v>
      </c>
      <c r="N42" s="38"/>
      <c r="O42" s="38">
        <v>48</v>
      </c>
      <c r="P42" s="38"/>
      <c r="Q42" s="38">
        <v>25</v>
      </c>
      <c r="R42" s="40"/>
      <c r="S42" s="40">
        <v>30</v>
      </c>
      <c r="T42" s="38"/>
      <c r="U42" s="38">
        <v>46</v>
      </c>
      <c r="V42" s="38"/>
      <c r="W42" s="53">
        <v>42</v>
      </c>
      <c r="X42" s="40"/>
      <c r="Y42" s="54">
        <v>64</v>
      </c>
      <c r="Z42" s="50">
        <f t="shared" si="2"/>
        <v>398</v>
      </c>
      <c r="AA42" s="36"/>
    </row>
    <row r="43" spans="1:35" s="36" customFormat="1" hidden="1" x14ac:dyDescent="0.2">
      <c r="A43" s="36">
        <v>2009</v>
      </c>
      <c r="B43" s="32"/>
      <c r="C43" s="39">
        <f>'[1]2009'!E62</f>
        <v>33</v>
      </c>
      <c r="D43" s="52"/>
      <c r="E43" s="38">
        <f>'[1]2009'!G62</f>
        <v>30</v>
      </c>
      <c r="F43" s="38"/>
      <c r="G43" s="38">
        <f>'[1]2009'!I62</f>
        <v>43</v>
      </c>
      <c r="H43" s="38"/>
      <c r="I43" s="38">
        <f>'[1]2009'!K62</f>
        <v>25</v>
      </c>
      <c r="J43" s="38"/>
      <c r="K43" s="38">
        <v>37</v>
      </c>
      <c r="L43" s="38"/>
      <c r="M43" s="38">
        <v>41</v>
      </c>
      <c r="N43" s="38"/>
      <c r="O43" s="38">
        <v>69</v>
      </c>
      <c r="P43" s="38"/>
      <c r="Q43" s="38">
        <v>63</v>
      </c>
      <c r="R43" s="40"/>
      <c r="S43" s="40">
        <v>53</v>
      </c>
      <c r="T43" s="38"/>
      <c r="U43" s="38">
        <f>'[1]2009'!AB62</f>
        <v>34</v>
      </c>
      <c r="V43" s="38"/>
      <c r="W43" s="53">
        <f>'[1]2009'!AD62</f>
        <v>45</v>
      </c>
      <c r="X43" s="40"/>
      <c r="Y43" s="54">
        <f>'[1]2009'!AF62</f>
        <v>31</v>
      </c>
      <c r="Z43" s="50">
        <f t="shared" si="2"/>
        <v>473</v>
      </c>
    </row>
    <row r="44" spans="1:35" s="36" customFormat="1" hidden="1" x14ac:dyDescent="0.2">
      <c r="A44" s="36">
        <v>2008</v>
      </c>
      <c r="B44" s="32"/>
      <c r="C44" s="39">
        <v>36</v>
      </c>
      <c r="D44" s="52"/>
      <c r="E44" s="38">
        <f>'[1]2008'!G62</f>
        <v>29</v>
      </c>
      <c r="F44" s="38"/>
      <c r="G44" s="38">
        <f>'[1]2008'!I62</f>
        <v>36</v>
      </c>
      <c r="H44" s="38"/>
      <c r="I44" s="38">
        <v>33</v>
      </c>
      <c r="J44" s="38"/>
      <c r="K44" s="38">
        <v>47</v>
      </c>
      <c r="L44" s="38"/>
      <c r="M44" s="38">
        <v>49</v>
      </c>
      <c r="N44" s="38"/>
      <c r="O44" s="38">
        <v>67</v>
      </c>
      <c r="P44" s="38"/>
      <c r="Q44" s="38">
        <v>40</v>
      </c>
      <c r="R44" s="40"/>
      <c r="S44" s="40">
        <v>44</v>
      </c>
      <c r="T44" s="38"/>
      <c r="U44" s="38">
        <v>49</v>
      </c>
      <c r="V44" s="52"/>
      <c r="W44" s="40">
        <v>62</v>
      </c>
      <c r="X44" s="40"/>
      <c r="Y44" s="40">
        <v>49</v>
      </c>
      <c r="Z44" s="50">
        <f t="shared" si="2"/>
        <v>492</v>
      </c>
    </row>
    <row r="45" spans="1:35" s="36" customFormat="1" x14ac:dyDescent="0.2">
      <c r="A45" s="33"/>
      <c r="B45" s="32"/>
      <c r="C45" s="32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5"/>
      <c r="S45" s="35"/>
      <c r="T45" s="33"/>
      <c r="U45" s="33"/>
      <c r="V45" s="33"/>
      <c r="W45" s="35"/>
      <c r="X45" s="35"/>
      <c r="Y45" s="35"/>
    </row>
    <row r="46" spans="1:35" s="36" customFormat="1" x14ac:dyDescent="0.2">
      <c r="A46" s="33"/>
      <c r="B46" s="32"/>
      <c r="C46" s="32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5"/>
      <c r="S46" s="35"/>
      <c r="T46" s="33"/>
      <c r="U46" s="33"/>
      <c r="V46" s="33"/>
      <c r="W46" s="35"/>
      <c r="X46" s="35"/>
      <c r="Y46" s="35"/>
      <c r="AA46" s="33"/>
      <c r="AB46" s="33"/>
      <c r="AC46" s="33"/>
      <c r="AD46" s="33"/>
      <c r="AE46" s="33"/>
      <c r="AF46" s="33"/>
      <c r="AG46" s="33"/>
      <c r="AH46" s="33"/>
      <c r="AI46" s="33"/>
    </row>
    <row r="47" spans="1:35" s="36" customFormat="1" x14ac:dyDescent="0.2">
      <c r="A47" s="33"/>
      <c r="B47" s="32"/>
      <c r="C47" s="3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5"/>
      <c r="S47" s="35"/>
      <c r="T47" s="33"/>
      <c r="U47" s="33"/>
      <c r="V47" s="33"/>
      <c r="W47" s="35"/>
      <c r="X47" s="35"/>
      <c r="Y47" s="35"/>
      <c r="AA47" s="33"/>
      <c r="AB47" s="33"/>
      <c r="AC47" s="33"/>
      <c r="AD47" s="33"/>
      <c r="AE47" s="33"/>
      <c r="AF47" s="33"/>
      <c r="AG47" s="33"/>
      <c r="AH47" s="33"/>
      <c r="AI47" s="33"/>
    </row>
    <row r="48" spans="1:35" s="36" customFormat="1" x14ac:dyDescent="0.2">
      <c r="A48" s="33"/>
      <c r="B48" s="32"/>
      <c r="C48" s="3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5"/>
      <c r="S48" s="35"/>
      <c r="T48" s="33"/>
      <c r="U48" s="33"/>
      <c r="V48" s="33"/>
      <c r="W48" s="35"/>
      <c r="X48" s="35"/>
      <c r="Y48" s="35"/>
      <c r="AA48" s="33"/>
      <c r="AB48" s="33"/>
      <c r="AC48" s="33"/>
      <c r="AD48" s="33"/>
      <c r="AE48" s="33"/>
      <c r="AF48" s="33"/>
      <c r="AG48" s="33"/>
      <c r="AH48" s="33"/>
      <c r="AI48" s="33"/>
    </row>
    <row r="49" spans="1:35" s="36" customFormat="1" x14ac:dyDescent="0.2">
      <c r="A49" s="33"/>
      <c r="B49" s="32"/>
      <c r="C49" s="32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5"/>
      <c r="S49" s="35"/>
      <c r="T49" s="33"/>
      <c r="U49" s="33"/>
      <c r="V49" s="33"/>
      <c r="W49" s="35"/>
      <c r="X49" s="35"/>
      <c r="Y49" s="35"/>
      <c r="AA49" s="33"/>
      <c r="AB49" s="33"/>
      <c r="AC49" s="33"/>
      <c r="AD49" s="33"/>
      <c r="AE49" s="33"/>
      <c r="AF49" s="33"/>
      <c r="AG49" s="33"/>
      <c r="AH49" s="33"/>
      <c r="AI49" s="33"/>
    </row>
    <row r="50" spans="1:35" s="36" customFormat="1" x14ac:dyDescent="0.2">
      <c r="A50" s="33"/>
      <c r="B50" s="32"/>
      <c r="C50" s="32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5"/>
      <c r="S50" s="35"/>
      <c r="T50" s="33"/>
      <c r="U50" s="33"/>
      <c r="V50" s="33"/>
      <c r="W50" s="35"/>
      <c r="X50" s="35"/>
      <c r="Y50" s="35"/>
      <c r="AA50" s="33"/>
      <c r="AB50" s="33"/>
      <c r="AC50" s="33"/>
      <c r="AD50" s="33"/>
      <c r="AE50" s="33"/>
      <c r="AF50" s="33"/>
      <c r="AG50" s="33"/>
      <c r="AH50" s="33"/>
      <c r="AI50" s="33"/>
    </row>
    <row r="51" spans="1:35" s="36" customFormat="1" x14ac:dyDescent="0.2">
      <c r="A51" s="33"/>
      <c r="B51" s="32"/>
      <c r="C51" s="32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5"/>
      <c r="S51" s="35"/>
      <c r="T51" s="33"/>
      <c r="U51" s="33"/>
      <c r="V51" s="33"/>
      <c r="W51" s="35"/>
      <c r="X51" s="35"/>
      <c r="Y51" s="35"/>
      <c r="AA51" s="33"/>
      <c r="AB51" s="33"/>
      <c r="AC51" s="33"/>
      <c r="AD51" s="33"/>
      <c r="AE51" s="33"/>
      <c r="AF51" s="33"/>
      <c r="AG51" s="33"/>
      <c r="AH51" s="33"/>
      <c r="AI51" s="33"/>
    </row>
    <row r="52" spans="1:35" s="36" customFormat="1" x14ac:dyDescent="0.2">
      <c r="A52" s="33"/>
      <c r="B52" s="32"/>
      <c r="C52" s="32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5"/>
      <c r="S52" s="35"/>
      <c r="T52" s="33"/>
      <c r="U52" s="33"/>
      <c r="V52" s="33"/>
      <c r="W52" s="35"/>
      <c r="X52" s="35"/>
      <c r="Y52" s="35"/>
      <c r="AA52" s="33"/>
      <c r="AB52" s="33"/>
      <c r="AC52" s="33"/>
      <c r="AD52" s="33"/>
      <c r="AE52" s="33"/>
      <c r="AF52" s="33"/>
      <c r="AG52" s="33"/>
      <c r="AH52" s="33"/>
      <c r="AI52" s="33"/>
    </row>
    <row r="53" spans="1:35" s="36" customFormat="1" x14ac:dyDescent="0.2">
      <c r="A53" s="33"/>
      <c r="B53" s="32"/>
      <c r="C53" s="32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5"/>
      <c r="S53" s="35"/>
      <c r="T53" s="33"/>
      <c r="U53" s="33"/>
      <c r="V53" s="33"/>
      <c r="W53" s="35"/>
      <c r="X53" s="35"/>
      <c r="Y53" s="35"/>
      <c r="AA53" s="33"/>
      <c r="AB53" s="33"/>
      <c r="AC53" s="33"/>
      <c r="AD53" s="33"/>
      <c r="AE53" s="33"/>
      <c r="AF53" s="33"/>
      <c r="AG53" s="33"/>
      <c r="AH53" s="33"/>
      <c r="AI53" s="33"/>
    </row>
    <row r="54" spans="1:35" s="36" customFormat="1" x14ac:dyDescent="0.2">
      <c r="A54" s="33"/>
      <c r="B54" s="32"/>
      <c r="C54" s="32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5"/>
      <c r="S54" s="35"/>
      <c r="T54" s="33"/>
      <c r="U54" s="33"/>
      <c r="V54" s="33"/>
      <c r="W54" s="35"/>
      <c r="X54" s="35"/>
      <c r="Y54" s="35"/>
      <c r="AA54" s="33"/>
      <c r="AB54" s="33"/>
      <c r="AC54" s="33"/>
      <c r="AD54" s="33"/>
      <c r="AE54" s="33"/>
      <c r="AF54" s="33"/>
      <c r="AG54" s="33"/>
      <c r="AH54" s="33"/>
      <c r="AI54" s="33"/>
    </row>
    <row r="55" spans="1:35" s="36" customFormat="1" x14ac:dyDescent="0.2">
      <c r="A55" s="33"/>
      <c r="B55" s="32"/>
      <c r="C55" s="32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5"/>
      <c r="S55" s="35"/>
      <c r="T55" s="33"/>
      <c r="U55" s="33"/>
      <c r="V55" s="33"/>
      <c r="W55" s="35"/>
      <c r="X55" s="35"/>
      <c r="Y55" s="35"/>
      <c r="AA55" s="33"/>
      <c r="AB55" s="33"/>
      <c r="AC55" s="33"/>
      <c r="AD55" s="33"/>
      <c r="AE55" s="33"/>
      <c r="AF55" s="33"/>
      <c r="AG55" s="33"/>
      <c r="AH55" s="33"/>
      <c r="AI55" s="33"/>
    </row>
    <row r="56" spans="1:35" s="36" customFormat="1" x14ac:dyDescent="0.2">
      <c r="A56" s="33"/>
      <c r="B56" s="32"/>
      <c r="C56" s="32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5"/>
      <c r="S56" s="35"/>
      <c r="T56" s="33"/>
      <c r="U56" s="33"/>
      <c r="V56" s="33"/>
      <c r="W56" s="35"/>
      <c r="X56" s="35"/>
      <c r="Y56" s="35"/>
      <c r="AA56" s="33"/>
      <c r="AB56" s="33"/>
      <c r="AC56" s="33"/>
      <c r="AD56" s="33"/>
      <c r="AE56" s="33"/>
      <c r="AF56" s="33"/>
      <c r="AG56" s="33"/>
      <c r="AH56" s="33"/>
      <c r="AI56" s="33"/>
    </row>
    <row r="57" spans="1:35" s="36" customFormat="1" x14ac:dyDescent="0.2">
      <c r="A57" s="33"/>
      <c r="B57" s="32"/>
      <c r="C57" s="32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5"/>
      <c r="S57" s="35"/>
      <c r="T57" s="33"/>
      <c r="U57" s="33"/>
      <c r="V57" s="33"/>
      <c r="W57" s="35"/>
      <c r="X57" s="35"/>
      <c r="Y57" s="35"/>
      <c r="AA57" s="33"/>
      <c r="AB57" s="33"/>
      <c r="AC57" s="33"/>
      <c r="AD57" s="33"/>
      <c r="AE57" s="33"/>
      <c r="AF57" s="33"/>
      <c r="AG57" s="33"/>
      <c r="AH57" s="33"/>
      <c r="AI57" s="33"/>
    </row>
  </sheetData>
  <mergeCells count="1">
    <mergeCell ref="B3:C3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61226-1108-4F1C-8746-6708F4DD1BF6}">
  <sheetPr>
    <tabColor rgb="FFC2E76B"/>
  </sheetPr>
  <dimension ref="A1:D35"/>
  <sheetViews>
    <sheetView workbookViewId="0">
      <selection activeCell="D35" sqref="D35"/>
    </sheetView>
  </sheetViews>
  <sheetFormatPr defaultRowHeight="15" x14ac:dyDescent="0.25"/>
  <cols>
    <col min="1" max="1" width="60.85546875" bestFit="1" customWidth="1"/>
    <col min="2" max="2" width="18.140625" bestFit="1" customWidth="1"/>
    <col min="3" max="3" width="31" bestFit="1" customWidth="1"/>
    <col min="4" max="4" width="29.5703125" customWidth="1"/>
  </cols>
  <sheetData>
    <row r="1" spans="1:4" ht="18.75" x14ac:dyDescent="0.3">
      <c r="A1" s="55" t="s">
        <v>14</v>
      </c>
      <c r="B1" s="56"/>
      <c r="C1" s="56"/>
      <c r="D1" s="56"/>
    </row>
    <row r="2" spans="1:4" ht="18.75" x14ac:dyDescent="0.3">
      <c r="A2" s="79"/>
      <c r="B2" s="80"/>
      <c r="C2" s="80"/>
      <c r="D2" s="81"/>
    </row>
    <row r="3" spans="1:4" hidden="1" x14ac:dyDescent="0.25">
      <c r="A3" s="82" t="s">
        <v>38</v>
      </c>
      <c r="B3" s="82" t="s">
        <v>37</v>
      </c>
      <c r="C3" s="82" t="s">
        <v>42</v>
      </c>
      <c r="D3" s="82" t="s">
        <v>17</v>
      </c>
    </row>
    <row r="4" spans="1:4" hidden="1" x14ac:dyDescent="0.25">
      <c r="A4" s="31" t="s">
        <v>44</v>
      </c>
      <c r="B4" s="83"/>
      <c r="C4" s="31">
        <v>3</v>
      </c>
      <c r="D4" s="84">
        <f>SUM(B4*C4)</f>
        <v>0</v>
      </c>
    </row>
    <row r="5" spans="1:4" hidden="1" x14ac:dyDescent="0.25">
      <c r="A5" s="31" t="s">
        <v>45</v>
      </c>
      <c r="B5" s="83"/>
      <c r="C5" s="31">
        <v>3</v>
      </c>
      <c r="D5" s="84">
        <f>SUM(B5*C5)</f>
        <v>0</v>
      </c>
    </row>
    <row r="6" spans="1:4" hidden="1" x14ac:dyDescent="0.25">
      <c r="A6" s="31"/>
      <c r="B6" s="83"/>
      <c r="C6" s="31"/>
      <c r="D6" s="84"/>
    </row>
    <row r="7" spans="1:4" hidden="1" x14ac:dyDescent="0.25">
      <c r="B7" s="30"/>
      <c r="C7" s="30"/>
      <c r="D7" s="30"/>
    </row>
    <row r="8" spans="1:4" hidden="1" x14ac:dyDescent="0.25">
      <c r="A8" s="82" t="s">
        <v>46</v>
      </c>
      <c r="B8" s="82" t="s">
        <v>39</v>
      </c>
      <c r="C8" s="82" t="s">
        <v>43</v>
      </c>
      <c r="D8" s="82" t="s">
        <v>17</v>
      </c>
    </row>
    <row r="9" spans="1:4" hidden="1" x14ac:dyDescent="0.25">
      <c r="A9" s="31" t="s">
        <v>47</v>
      </c>
      <c r="B9" s="83"/>
      <c r="C9" s="31"/>
      <c r="D9" s="84">
        <f>SUM(B9*C9)</f>
        <v>0</v>
      </c>
    </row>
    <row r="10" spans="1:4" hidden="1" x14ac:dyDescent="0.25">
      <c r="A10" s="31" t="s">
        <v>48</v>
      </c>
      <c r="B10" s="83"/>
      <c r="C10" s="31"/>
      <c r="D10" s="84">
        <f>SUM(B10*C10)</f>
        <v>0</v>
      </c>
    </row>
    <row r="11" spans="1:4" hidden="1" x14ac:dyDescent="0.25">
      <c r="A11" s="30"/>
      <c r="B11" s="30"/>
      <c r="C11" s="30"/>
      <c r="D11" s="30"/>
    </row>
    <row r="12" spans="1:4" x14ac:dyDescent="0.25">
      <c r="A12" s="82" t="s">
        <v>51</v>
      </c>
      <c r="B12" s="82" t="s">
        <v>50</v>
      </c>
      <c r="C12" s="82" t="s">
        <v>49</v>
      </c>
      <c r="D12" s="82" t="s">
        <v>17</v>
      </c>
    </row>
    <row r="13" spans="1:4" x14ac:dyDescent="0.25">
      <c r="A13" s="31" t="s">
        <v>60</v>
      </c>
      <c r="B13" s="83"/>
      <c r="C13" s="31">
        <v>9360</v>
      </c>
      <c r="D13" s="84">
        <f t="shared" ref="D13:D16" si="0">SUM(B13*C13)</f>
        <v>0</v>
      </c>
    </row>
    <row r="14" spans="1:4" x14ac:dyDescent="0.25">
      <c r="A14" s="31" t="s">
        <v>59</v>
      </c>
      <c r="B14" s="83"/>
      <c r="C14" s="31">
        <v>13520</v>
      </c>
      <c r="D14" s="84">
        <f t="shared" si="0"/>
        <v>0</v>
      </c>
    </row>
    <row r="15" spans="1:4" x14ac:dyDescent="0.25">
      <c r="A15" s="31" t="s">
        <v>61</v>
      </c>
      <c r="B15" s="83"/>
      <c r="C15" s="31">
        <f>26*52*5</f>
        <v>6760</v>
      </c>
      <c r="D15" s="84">
        <f t="shared" si="0"/>
        <v>0</v>
      </c>
    </row>
    <row r="16" spans="1:4" x14ac:dyDescent="0.25">
      <c r="A16" s="31" t="s">
        <v>62</v>
      </c>
      <c r="B16" s="83"/>
      <c r="C16" s="31">
        <v>12480</v>
      </c>
      <c r="D16" s="84">
        <f t="shared" si="0"/>
        <v>0</v>
      </c>
    </row>
    <row r="17" spans="1:4" x14ac:dyDescent="0.25">
      <c r="A17" s="31" t="s">
        <v>63</v>
      </c>
      <c r="B17" s="83"/>
      <c r="C17" s="31">
        <f>96*9</f>
        <v>864</v>
      </c>
      <c r="D17" s="84">
        <f>SUM(B17*C17)</f>
        <v>0</v>
      </c>
    </row>
    <row r="18" spans="1:4" x14ac:dyDescent="0.25">
      <c r="A18" s="82" t="s">
        <v>65</v>
      </c>
      <c r="B18" s="86"/>
      <c r="C18" s="82"/>
      <c r="D18" s="87">
        <f>SUM(D13:D17)</f>
        <v>0</v>
      </c>
    </row>
    <row r="19" spans="1:4" x14ac:dyDescent="0.25">
      <c r="A19" s="30"/>
      <c r="B19" s="30"/>
      <c r="C19" s="30"/>
      <c r="D19" s="30"/>
    </row>
    <row r="20" spans="1:4" x14ac:dyDescent="0.25">
      <c r="A20" s="82" t="s">
        <v>52</v>
      </c>
      <c r="B20" s="82" t="s">
        <v>50</v>
      </c>
      <c r="C20" s="82" t="s">
        <v>49</v>
      </c>
      <c r="D20" s="82" t="s">
        <v>17</v>
      </c>
    </row>
    <row r="21" spans="1:4" x14ac:dyDescent="0.25">
      <c r="A21" s="31" t="s">
        <v>60</v>
      </c>
      <c r="B21" s="83"/>
      <c r="C21" s="31">
        <v>10660</v>
      </c>
      <c r="D21" s="84">
        <f t="shared" ref="D21:D24" si="1">SUM(B21*C21)</f>
        <v>0</v>
      </c>
    </row>
    <row r="22" spans="1:4" x14ac:dyDescent="0.25">
      <c r="A22" s="31" t="s">
        <v>59</v>
      </c>
      <c r="B22" s="83"/>
      <c r="C22" s="31" t="s">
        <v>64</v>
      </c>
      <c r="D22" s="84"/>
    </row>
    <row r="23" spans="1:4" x14ac:dyDescent="0.25">
      <c r="A23" s="31" t="s">
        <v>61</v>
      </c>
      <c r="B23" s="83"/>
      <c r="C23" s="31">
        <v>3900</v>
      </c>
      <c r="D23" s="84">
        <f t="shared" si="1"/>
        <v>0</v>
      </c>
    </row>
    <row r="24" spans="1:4" x14ac:dyDescent="0.25">
      <c r="A24" s="31" t="s">
        <v>62</v>
      </c>
      <c r="B24" s="83"/>
      <c r="C24" s="31">
        <v>5824</v>
      </c>
      <c r="D24" s="84">
        <f t="shared" si="1"/>
        <v>0</v>
      </c>
    </row>
    <row r="25" spans="1:4" x14ac:dyDescent="0.25">
      <c r="A25" s="31" t="s">
        <v>63</v>
      </c>
      <c r="B25" s="83"/>
      <c r="C25" s="31">
        <f>64*9</f>
        <v>576</v>
      </c>
      <c r="D25" s="84">
        <f>SUM(B25*C25)</f>
        <v>0</v>
      </c>
    </row>
    <row r="26" spans="1:4" x14ac:dyDescent="0.25">
      <c r="A26" s="82" t="s">
        <v>65</v>
      </c>
      <c r="B26" s="86"/>
      <c r="C26" s="82"/>
      <c r="D26" s="87">
        <f>SUM(D21:D25)</f>
        <v>0</v>
      </c>
    </row>
    <row r="27" spans="1:4" x14ac:dyDescent="0.25">
      <c r="A27" s="30"/>
      <c r="B27" s="30"/>
      <c r="C27" s="30"/>
      <c r="D27" s="30"/>
    </row>
    <row r="28" spans="1:4" x14ac:dyDescent="0.25">
      <c r="A28" s="82" t="s">
        <v>40</v>
      </c>
      <c r="B28" s="82" t="s">
        <v>50</v>
      </c>
      <c r="C28" s="82" t="s">
        <v>41</v>
      </c>
      <c r="D28" s="82" t="s">
        <v>17</v>
      </c>
    </row>
    <row r="29" spans="1:4" x14ac:dyDescent="0.25">
      <c r="A29" s="31" t="s">
        <v>53</v>
      </c>
      <c r="B29" s="83"/>
      <c r="C29" s="31">
        <v>2500</v>
      </c>
      <c r="D29" s="84">
        <f>SUM(B29*C29)</f>
        <v>0</v>
      </c>
    </row>
    <row r="30" spans="1:4" x14ac:dyDescent="0.25">
      <c r="A30" s="31" t="s">
        <v>54</v>
      </c>
      <c r="B30" s="83"/>
      <c r="C30" s="31">
        <v>2500</v>
      </c>
      <c r="D30" s="84">
        <f t="shared" ref="D30:D31" si="2">SUM(B30*C30)</f>
        <v>0</v>
      </c>
    </row>
    <row r="31" spans="1:4" hidden="1" x14ac:dyDescent="0.25">
      <c r="A31" s="31" t="s">
        <v>19</v>
      </c>
      <c r="B31" s="83"/>
      <c r="C31" s="31"/>
      <c r="D31" s="84">
        <f t="shared" si="2"/>
        <v>0</v>
      </c>
    </row>
    <row r="32" spans="1:4" hidden="1" x14ac:dyDescent="0.25">
      <c r="A32" s="31" t="s">
        <v>57</v>
      </c>
      <c r="B32" s="83"/>
      <c r="C32" s="31"/>
      <c r="D32" s="84">
        <f t="shared" ref="D32:D33" si="3">SUM(B32*C32)</f>
        <v>0</v>
      </c>
    </row>
    <row r="33" spans="1:4" hidden="1" x14ac:dyDescent="0.25">
      <c r="A33" s="31" t="s">
        <v>58</v>
      </c>
      <c r="B33" s="83"/>
      <c r="C33" s="31"/>
      <c r="D33" s="84">
        <f t="shared" si="3"/>
        <v>0</v>
      </c>
    </row>
    <row r="34" spans="1:4" x14ac:dyDescent="0.25">
      <c r="A34" s="30"/>
      <c r="B34" s="30"/>
      <c r="C34" s="30"/>
      <c r="D34" s="30"/>
    </row>
    <row r="35" spans="1:4" x14ac:dyDescent="0.25">
      <c r="A35" s="30"/>
      <c r="B35" s="30"/>
      <c r="C35" s="82" t="s">
        <v>17</v>
      </c>
      <c r="D35" s="85">
        <f>D18+D26+D29+D30+D32+D33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80E0C7C6AEDD419D48FC4E9BB20EB0" ma:contentTypeVersion="11" ma:contentTypeDescription="Een nieuw document maken." ma:contentTypeScope="" ma:versionID="ae443ee04363fb9bb9f9b8ade0809b59">
  <xsd:schema xmlns:xsd="http://www.w3.org/2001/XMLSchema" xmlns:xs="http://www.w3.org/2001/XMLSchema" xmlns:p="http://schemas.microsoft.com/office/2006/metadata/properties" xmlns:ns2="2c134dfc-e77b-4ec8-a7e1-e124ba5a0707" targetNamespace="http://schemas.microsoft.com/office/2006/metadata/properties" ma:root="true" ma:fieldsID="3042263921c213c85e20ae6d432c952b" ns2:_="">
    <xsd:import namespace="2c134dfc-e77b-4ec8-a7e1-e124ba5a07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34dfc-e77b-4ec8-a7e1-e124ba5a0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2922A8-C010-4A00-9A3E-B539385184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134dfc-e77b-4ec8-a7e1-e124ba5a07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C512DF-687D-445C-8CC5-42C4E3DFCFC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F52FE9E-91E9-4A2A-AE00-106E9D9459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Algemene gegevens</vt:lpstr>
      <vt:lpstr>Locaties en meldingen</vt:lpstr>
      <vt:lpstr>Prijzenblad</vt:lpstr>
      <vt:lpstr>'Algemene gegevens'!Print_Area</vt:lpstr>
    </vt:vector>
  </TitlesOfParts>
  <Company>Alpha Adviesbureau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 de Jong</dc:creator>
  <cp:lastModifiedBy>Leonieke Westra</cp:lastModifiedBy>
  <cp:lastPrinted>2018-08-14T10:19:15Z</cp:lastPrinted>
  <dcterms:created xsi:type="dcterms:W3CDTF">2017-01-16T09:18:51Z</dcterms:created>
  <dcterms:modified xsi:type="dcterms:W3CDTF">2023-03-27T06:53:25Z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0x0101006480E0C7C6AEDD419D48FC4E9BB20EB0</vt:lpwstr>
  </property>
</Properties>
</file>