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-my.sharepoint.com/personal/angela_vander_sluijs_investinternational_nl/Documents/Documenten/Projecten/Tenders/A03.002.2023 Evaluations Turn-key re-construction of 12 bridges on the NR20 - DRI17-LA-01/"/>
    </mc:Choice>
  </mc:AlternateContent>
  <xr:revisionPtr revIDLastSave="358" documentId="8_{CDAF6056-94D0-4445-9BE6-4411AD985340}" xr6:coauthVersionLast="47" xr6:coauthVersionMax="47" xr10:uidLastSave="{11C518A4-50AA-4907-B5D6-EBEB335BF616}"/>
  <bookViews>
    <workbookView xWindow="10" yWindow="10" windowWidth="19180" windowHeight="10060" activeTab="2" xr2:uid="{0F1FBA83-F802-4B02-A0F3-12C09D687885}"/>
  </bookViews>
  <sheets>
    <sheet name="BID Price Summary" sheetId="1" r:id="rId1"/>
    <sheet name="Additional costs" sheetId="2" r:id="rId2"/>
    <sheet name="Technical Bid (hours, rates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3" l="1"/>
  <c r="E25" i="3"/>
  <c r="F25" i="3"/>
  <c r="G25" i="3"/>
  <c r="G27" i="3" s="1"/>
  <c r="H25" i="3"/>
  <c r="I25" i="3"/>
  <c r="J25" i="3"/>
  <c r="K25" i="3"/>
  <c r="L25" i="3"/>
  <c r="L27" i="3" s="1"/>
  <c r="M25" i="3"/>
  <c r="N25" i="3"/>
  <c r="O25" i="3"/>
  <c r="O27" i="3" s="1"/>
  <c r="P25" i="3"/>
  <c r="Q25" i="3"/>
  <c r="R25" i="3"/>
  <c r="E40" i="3"/>
  <c r="E42" i="3" s="1"/>
  <c r="I47" i="2"/>
  <c r="J47" i="2" s="1"/>
  <c r="I48" i="2"/>
  <c r="I49" i="2"/>
  <c r="J49" i="2" s="1"/>
  <c r="I50" i="2"/>
  <c r="J50" i="2" s="1"/>
  <c r="I51" i="2"/>
  <c r="J51" i="2" s="1"/>
  <c r="I52" i="2"/>
  <c r="J52" i="2" s="1"/>
  <c r="I53" i="2"/>
  <c r="J53" i="2"/>
  <c r="I54" i="2"/>
  <c r="J54" i="2"/>
  <c r="I55" i="2"/>
  <c r="J55" i="2" s="1"/>
  <c r="K55" i="2" s="1"/>
  <c r="I32" i="2"/>
  <c r="J32" i="2" s="1"/>
  <c r="I33" i="2"/>
  <c r="J33" i="2" s="1"/>
  <c r="I34" i="2"/>
  <c r="J34" i="2"/>
  <c r="I35" i="2"/>
  <c r="J35" i="2" s="1"/>
  <c r="K35" i="2" s="1"/>
  <c r="I36" i="2"/>
  <c r="J36" i="2" s="1"/>
  <c r="K36" i="2" s="1"/>
  <c r="I37" i="2"/>
  <c r="J37" i="2" s="1"/>
  <c r="I38" i="2"/>
  <c r="J38" i="2" s="1"/>
  <c r="K38" i="2" s="1"/>
  <c r="I39" i="2"/>
  <c r="I40" i="2"/>
  <c r="J40" i="2" s="1"/>
  <c r="I25" i="2"/>
  <c r="I24" i="2"/>
  <c r="I23" i="2"/>
  <c r="J23" i="2" s="1"/>
  <c r="K23" i="2" s="1"/>
  <c r="I22" i="2"/>
  <c r="J22" i="2" s="1"/>
  <c r="K22" i="2" s="1"/>
  <c r="I21" i="2"/>
  <c r="I20" i="2"/>
  <c r="J20" i="2" s="1"/>
  <c r="K20" i="2" s="1"/>
  <c r="I19" i="2"/>
  <c r="I18" i="2"/>
  <c r="I17" i="2"/>
  <c r="F55" i="3"/>
  <c r="F57" i="3" s="1"/>
  <c r="G55" i="3"/>
  <c r="G57" i="3" s="1"/>
  <c r="H55" i="3"/>
  <c r="H57" i="3" s="1"/>
  <c r="I55" i="3"/>
  <c r="I57" i="3" s="1"/>
  <c r="J55" i="3"/>
  <c r="J57" i="3" s="1"/>
  <c r="K55" i="3"/>
  <c r="K57" i="3" s="1"/>
  <c r="L55" i="3"/>
  <c r="L57" i="3" s="1"/>
  <c r="M55" i="3"/>
  <c r="M57" i="3" s="1"/>
  <c r="N55" i="3"/>
  <c r="N57" i="3" s="1"/>
  <c r="O55" i="3"/>
  <c r="O57" i="3" s="1"/>
  <c r="P55" i="3"/>
  <c r="P57" i="3" s="1"/>
  <c r="Q55" i="3"/>
  <c r="Q57" i="3" s="1"/>
  <c r="R55" i="3"/>
  <c r="R57" i="3" s="1"/>
  <c r="F40" i="3"/>
  <c r="F42" i="3" s="1"/>
  <c r="F44" i="3" s="1"/>
  <c r="F46" i="3" s="1"/>
  <c r="G40" i="3"/>
  <c r="G42" i="3" s="1"/>
  <c r="H40" i="3"/>
  <c r="H42" i="3" s="1"/>
  <c r="I40" i="3"/>
  <c r="I42" i="3" s="1"/>
  <c r="I44" i="3" s="1"/>
  <c r="J40" i="3"/>
  <c r="J42" i="3" s="1"/>
  <c r="K40" i="3"/>
  <c r="K42" i="3" s="1"/>
  <c r="L40" i="3"/>
  <c r="L42" i="3" s="1"/>
  <c r="M40" i="3"/>
  <c r="M42" i="3" s="1"/>
  <c r="N40" i="3"/>
  <c r="N42" i="3" s="1"/>
  <c r="N44" i="3" s="1"/>
  <c r="N46" i="3" s="1"/>
  <c r="O40" i="3"/>
  <c r="O42" i="3" s="1"/>
  <c r="P40" i="3"/>
  <c r="P42" i="3" s="1"/>
  <c r="Q40" i="3"/>
  <c r="Q42" i="3" s="1"/>
  <c r="Q44" i="3" s="1"/>
  <c r="R40" i="3"/>
  <c r="R42" i="3" s="1"/>
  <c r="M27" i="3"/>
  <c r="G61" i="3" l="1"/>
  <c r="M67" i="3"/>
  <c r="M65" i="3"/>
  <c r="F65" i="3"/>
  <c r="R65" i="3"/>
  <c r="J65" i="3"/>
  <c r="I65" i="3"/>
  <c r="G67" i="3"/>
  <c r="N65" i="3"/>
  <c r="L67" i="3"/>
  <c r="O65" i="3"/>
  <c r="K65" i="3"/>
  <c r="Q65" i="3"/>
  <c r="P65" i="3"/>
  <c r="G65" i="3"/>
  <c r="O67" i="3"/>
  <c r="H65" i="3"/>
  <c r="J27" i="3"/>
  <c r="J67" i="3" s="1"/>
  <c r="R27" i="3"/>
  <c r="R67" i="3" s="1"/>
  <c r="Q27" i="3"/>
  <c r="Q67" i="3" s="1"/>
  <c r="L65" i="3"/>
  <c r="K34" i="2"/>
  <c r="K50" i="2"/>
  <c r="K33" i="2"/>
  <c r="I57" i="2"/>
  <c r="D20" i="1" s="1"/>
  <c r="K51" i="2"/>
  <c r="K54" i="2"/>
  <c r="K53" i="2"/>
  <c r="K37" i="2"/>
  <c r="P27" i="3"/>
  <c r="N27" i="3"/>
  <c r="N67" i="3" s="1"/>
  <c r="K27" i="3"/>
  <c r="H27" i="3"/>
  <c r="F27" i="3"/>
  <c r="E27" i="3"/>
  <c r="L59" i="3"/>
  <c r="O29" i="3"/>
  <c r="O31" i="3" s="1"/>
  <c r="K59" i="3"/>
  <c r="J59" i="3"/>
  <c r="L29" i="3"/>
  <c r="L31" i="3" s="1"/>
  <c r="R44" i="3"/>
  <c r="R46" i="3" s="1"/>
  <c r="J44" i="3"/>
  <c r="J46" i="3" s="1"/>
  <c r="P59" i="3"/>
  <c r="H59" i="3"/>
  <c r="M44" i="3"/>
  <c r="M46" i="3" s="1"/>
  <c r="Q59" i="3"/>
  <c r="M29" i="3"/>
  <c r="M31" i="3" s="1"/>
  <c r="I59" i="3"/>
  <c r="J29" i="3"/>
  <c r="J31" i="3" s="1"/>
  <c r="P44" i="3"/>
  <c r="P46" i="3" s="1"/>
  <c r="H44" i="3"/>
  <c r="H46" i="3" s="1"/>
  <c r="N59" i="3"/>
  <c r="F59" i="3"/>
  <c r="R59" i="3"/>
  <c r="E43" i="3"/>
  <c r="D16" i="1" s="1"/>
  <c r="E44" i="3"/>
  <c r="E46" i="3" s="1"/>
  <c r="O44" i="3"/>
  <c r="O46" i="3" s="1"/>
  <c r="G44" i="3"/>
  <c r="G46" i="3" s="1"/>
  <c r="M59" i="3"/>
  <c r="K47" i="2"/>
  <c r="G29" i="3"/>
  <c r="G31" i="3" s="1"/>
  <c r="L44" i="3"/>
  <c r="L46" i="3" s="1"/>
  <c r="K44" i="3"/>
  <c r="K46" i="3" s="1"/>
  <c r="I27" i="3"/>
  <c r="I67" i="3" s="1"/>
  <c r="J21" i="2"/>
  <c r="K21" i="2" s="1"/>
  <c r="J39" i="2"/>
  <c r="K39" i="2" s="1"/>
  <c r="J48" i="2"/>
  <c r="K48" i="2" s="1"/>
  <c r="E41" i="3"/>
  <c r="J17" i="2"/>
  <c r="K17" i="2" s="1"/>
  <c r="J19" i="2"/>
  <c r="K19" i="2" s="1"/>
  <c r="E26" i="3"/>
  <c r="Q46" i="3"/>
  <c r="I46" i="3"/>
  <c r="O59" i="3"/>
  <c r="J18" i="2"/>
  <c r="K18" i="2" s="1"/>
  <c r="K52" i="2"/>
  <c r="I42" i="2"/>
  <c r="D15" i="1" s="1"/>
  <c r="J25" i="2"/>
  <c r="K25" i="2" s="1"/>
  <c r="K40" i="2"/>
  <c r="K32" i="2"/>
  <c r="K42" i="2" s="1"/>
  <c r="F15" i="1" s="1"/>
  <c r="K49" i="2"/>
  <c r="J24" i="2"/>
  <c r="K24" i="2" s="1"/>
  <c r="I27" i="2"/>
  <c r="G71" i="3" l="1"/>
  <c r="R29" i="3"/>
  <c r="R31" i="3" s="1"/>
  <c r="Q29" i="3"/>
  <c r="Q31" i="3" s="1"/>
  <c r="H61" i="3"/>
  <c r="L61" i="3"/>
  <c r="L71" i="3" s="1"/>
  <c r="L69" i="3"/>
  <c r="P61" i="3"/>
  <c r="I61" i="3"/>
  <c r="K29" i="3"/>
  <c r="K31" i="3" s="1"/>
  <c r="K67" i="3"/>
  <c r="J61" i="3"/>
  <c r="J71" i="3" s="1"/>
  <c r="J69" i="3"/>
  <c r="F61" i="3"/>
  <c r="F71" i="3" s="1"/>
  <c r="Q61" i="3"/>
  <c r="P29" i="3"/>
  <c r="P31" i="3" s="1"/>
  <c r="P67" i="3"/>
  <c r="F29" i="3"/>
  <c r="F31" i="3" s="1"/>
  <c r="F67" i="3"/>
  <c r="R61" i="3"/>
  <c r="R71" i="3" s="1"/>
  <c r="R69" i="3"/>
  <c r="H29" i="3"/>
  <c r="H31" i="3" s="1"/>
  <c r="H67" i="3"/>
  <c r="O61" i="3"/>
  <c r="O71" i="3" s="1"/>
  <c r="O69" i="3"/>
  <c r="M61" i="3"/>
  <c r="M71" i="3" s="1"/>
  <c r="M69" i="3"/>
  <c r="K61" i="3"/>
  <c r="N61" i="3"/>
  <c r="G69" i="3"/>
  <c r="D10" i="1"/>
  <c r="D25" i="1" s="1"/>
  <c r="I61" i="2"/>
  <c r="J42" i="2"/>
  <c r="E15" i="1" s="1"/>
  <c r="E29" i="3"/>
  <c r="E31" i="3" s="1"/>
  <c r="N29" i="3"/>
  <c r="N31" i="3" s="1"/>
  <c r="E28" i="3"/>
  <c r="D11" i="1" s="1"/>
  <c r="D18" i="1"/>
  <c r="K27" i="2"/>
  <c r="K57" i="2"/>
  <c r="F20" i="1" s="1"/>
  <c r="J57" i="2"/>
  <c r="E20" i="1" s="1"/>
  <c r="J27" i="2"/>
  <c r="I29" i="3"/>
  <c r="I69" i="3" s="1"/>
  <c r="E45" i="3"/>
  <c r="E16" i="1" s="1"/>
  <c r="E47" i="3"/>
  <c r="F16" i="1" s="1"/>
  <c r="F18" i="1" s="1"/>
  <c r="Q71" i="3" l="1"/>
  <c r="Q69" i="3"/>
  <c r="F69" i="3"/>
  <c r="P69" i="3"/>
  <c r="P71" i="3"/>
  <c r="K69" i="3"/>
  <c r="N69" i="3"/>
  <c r="N71" i="3"/>
  <c r="H69" i="3"/>
  <c r="K71" i="3"/>
  <c r="H71" i="3"/>
  <c r="D13" i="1"/>
  <c r="E10" i="1"/>
  <c r="E25" i="1" s="1"/>
  <c r="J61" i="2"/>
  <c r="F10" i="1"/>
  <c r="F25" i="1" s="1"/>
  <c r="K61" i="2"/>
  <c r="E18" i="1"/>
  <c r="I31" i="3"/>
  <c r="I71" i="3" s="1"/>
  <c r="E30" i="3"/>
  <c r="E11" i="1" s="1"/>
  <c r="E13" i="1" l="1"/>
  <c r="E32" i="3"/>
  <c r="F11" i="1" s="1"/>
  <c r="F13" i="1" l="1"/>
  <c r="E56" i="3"/>
  <c r="E66" i="3" s="1"/>
  <c r="E65" i="3"/>
  <c r="E55" i="3"/>
  <c r="E57" i="3"/>
  <c r="E58" i="3" s="1"/>
  <c r="D21" i="1" s="1"/>
  <c r="E67" i="3" l="1"/>
  <c r="E68" i="3" s="1"/>
  <c r="D26" i="1"/>
  <c r="D27" i="1" s="1"/>
  <c r="D23" i="1"/>
  <c r="D28" i="1" s="1"/>
  <c r="E59" i="3"/>
  <c r="E61" i="3" l="1"/>
  <c r="E69" i="3"/>
  <c r="E70" i="3" s="1"/>
  <c r="E60" i="3"/>
  <c r="E21" i="1" s="1"/>
  <c r="E71" i="3" l="1"/>
  <c r="E72" i="3" s="1"/>
  <c r="E62" i="3"/>
  <c r="F21" i="1" s="1"/>
  <c r="E23" i="1"/>
  <c r="E28" i="1" s="1"/>
  <c r="E26" i="1"/>
  <c r="E27" i="1" s="1"/>
  <c r="F26" i="1" l="1"/>
  <c r="F27" i="1" s="1"/>
  <c r="F23" i="1"/>
  <c r="F28" i="1" s="1"/>
</calcChain>
</file>

<file path=xl/sharedStrings.xml><?xml version="1.0" encoding="utf-8"?>
<sst xmlns="http://schemas.openxmlformats.org/spreadsheetml/2006/main" count="224" uniqueCount="107">
  <si>
    <t>Bid Price Summary - tab 1</t>
  </si>
  <si>
    <t>Contracting Authority:</t>
  </si>
  <si>
    <t>Tender:</t>
  </si>
  <si>
    <t>14 Regional Referral Hospitals, Uganda</t>
  </si>
  <si>
    <t>Remarks:</t>
  </si>
  <si>
    <t>Overview total price</t>
  </si>
  <si>
    <t>Fill in the contractors' information and signature (field C42 - C46)</t>
  </si>
  <si>
    <t>ex. VAT</t>
  </si>
  <si>
    <t>VAT</t>
  </si>
  <si>
    <t>inc. VAT</t>
  </si>
  <si>
    <t>Phase 1</t>
  </si>
  <si>
    <t>per phase</t>
  </si>
  <si>
    <r>
      <t xml:space="preserve">Total Additional Costs in </t>
    </r>
    <r>
      <rPr>
        <sz val="10"/>
        <color theme="1"/>
        <rFont val="Calibri"/>
        <family val="2"/>
      </rPr>
      <t>€</t>
    </r>
  </si>
  <si>
    <r>
      <t xml:space="preserve">Total Price All Experts in </t>
    </r>
    <r>
      <rPr>
        <sz val="10"/>
        <color theme="1"/>
        <rFont val="Calibri"/>
        <family val="2"/>
      </rPr>
      <t>€</t>
    </r>
  </si>
  <si>
    <t>SUBTOTAL - PHASE 1</t>
  </si>
  <si>
    <t>Phase 2</t>
  </si>
  <si>
    <t>SUBTOTAL - PHASE 2</t>
  </si>
  <si>
    <t>Phase 3</t>
  </si>
  <si>
    <t>SUBTOTAL - PHASE 3</t>
  </si>
  <si>
    <t xml:space="preserve"> Contractor:</t>
  </si>
  <si>
    <t>Signed by:</t>
  </si>
  <si>
    <t>Position:</t>
  </si>
  <si>
    <t>Date:</t>
  </si>
  <si>
    <t>Signature:</t>
  </si>
  <si>
    <t>Additional costs - tab 2</t>
  </si>
  <si>
    <t xml:space="preserve">Example additional costs in tables below, these can be used, deleted or added to dependent on what is applicable per phase </t>
  </si>
  <si>
    <t>Further specifications per individual tasks per phase can be requested</t>
  </si>
  <si>
    <t xml:space="preserve">Fill in the dark green cells. </t>
  </si>
  <si>
    <t xml:space="preserve">Add more rows if nessecary. </t>
  </si>
  <si>
    <t>Please add, if applicable, VAT % (Not applicable, please 0%)</t>
  </si>
  <si>
    <t>Do not alter the light green</t>
  </si>
  <si>
    <t>Note: Blended rates are not allowed</t>
  </si>
  <si>
    <t>Additional costs</t>
  </si>
  <si>
    <t>Unit</t>
  </si>
  <si>
    <t>#</t>
  </si>
  <si>
    <t>€ (excl. VAT)</t>
  </si>
  <si>
    <t>VAT %</t>
  </si>
  <si>
    <r>
      <t xml:space="preserve">Total </t>
    </r>
    <r>
      <rPr>
        <sz val="10"/>
        <color theme="1"/>
        <rFont val="Calibri"/>
        <family val="2"/>
      </rPr>
      <t xml:space="preserve">€ </t>
    </r>
    <r>
      <rPr>
        <sz val="10"/>
        <color theme="1"/>
        <rFont val="Calibri"/>
        <family val="2"/>
        <scheme val="minor"/>
      </rPr>
      <t>(excl VAT)</t>
    </r>
  </si>
  <si>
    <r>
      <t xml:space="preserve">Total VAT in </t>
    </r>
    <r>
      <rPr>
        <sz val="10"/>
        <color theme="1"/>
        <rFont val="Calibri"/>
        <family val="2"/>
      </rPr>
      <t>€</t>
    </r>
  </si>
  <si>
    <r>
      <t xml:space="preserve">Total </t>
    </r>
    <r>
      <rPr>
        <sz val="10"/>
        <color theme="1"/>
        <rFont val="Calibri"/>
        <family val="2"/>
      </rPr>
      <t>€</t>
    </r>
    <r>
      <rPr>
        <sz val="10"/>
        <color theme="1"/>
        <rFont val="Calibri"/>
        <family val="2"/>
        <scheme val="minor"/>
      </rPr>
      <t>(incl VAT)</t>
    </r>
  </si>
  <si>
    <t>Accommodation</t>
  </si>
  <si>
    <t xml:space="preserve">Flights </t>
  </si>
  <si>
    <t xml:space="preserve">Local </t>
  </si>
  <si>
    <t>International</t>
  </si>
  <si>
    <t>Stakeholder meetings</t>
  </si>
  <si>
    <t>Venue etc.</t>
  </si>
  <si>
    <t>&lt;Other&gt;</t>
  </si>
  <si>
    <t>TOTAL ADDITIONAL COSTS PHASE 1</t>
  </si>
  <si>
    <t>TOTAL ADDITIONAL COSTS PHASE 2</t>
  </si>
  <si>
    <t>TOTAL ADDITIONAL COSTS PHASE 3</t>
  </si>
  <si>
    <t>Technical Bid (hours, rates) - tab 3</t>
  </si>
  <si>
    <t xml:space="preserve">Overview of hours per expert </t>
  </si>
  <si>
    <t>Add additional experts if needed. Use copy &amp; paste for additional column(s) before AE.</t>
  </si>
  <si>
    <t>Do not alter the light green cells</t>
  </si>
  <si>
    <t>Name of expert</t>
  </si>
  <si>
    <t>&lt;insert name&gt;</t>
  </si>
  <si>
    <t>Function</t>
  </si>
  <si>
    <t>Seniority</t>
  </si>
  <si>
    <r>
      <t xml:space="preserve">Hourly rate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(excl. VAT)</t>
    </r>
  </si>
  <si>
    <t xml:space="preserve">Phase 1 </t>
  </si>
  <si>
    <t>Inception</t>
  </si>
  <si>
    <t>Deliverables</t>
  </si>
  <si>
    <t>Hours</t>
  </si>
  <si>
    <t>TOTAL HOURS PER EXPERT PHASE 1</t>
  </si>
  <si>
    <t>TOTAL HOURS ALL EXPERTS PHASE 1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</si>
  <si>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1 </t>
    </r>
  </si>
  <si>
    <t xml:space="preserve">TOTAL PRICE ALL EXPERTS IN € (excl. VAT) PHASE 1 </t>
  </si>
  <si>
    <r>
      <t xml:space="preserve">TOTAL VAT PER EXPERT IN </t>
    </r>
    <r>
      <rPr>
        <b/>
        <sz val="10"/>
        <color theme="1"/>
        <rFont val="Calibri"/>
        <family val="2"/>
      </rPr>
      <t>€ PHASE 1</t>
    </r>
  </si>
  <si>
    <t>TOTAL VAT ALL EXPERTS IN € PHASE 1</t>
  </si>
  <si>
    <t xml:space="preserve">TOTAL PRICE PER EXPERT IN € (incl. VAT) PHASE 1 </t>
  </si>
  <si>
    <t xml:space="preserve">TOTAL PRICE ALL EXPERTS IN € (incl. VAT) PHASE 1 </t>
  </si>
  <si>
    <t>TOTAL HOURS PER EXPERT PHASE 2</t>
  </si>
  <si>
    <t>TOTAL HOURS ALL EXPERTS PHASE 2</t>
  </si>
  <si>
    <r>
      <t xml:space="preserve">TOTAL PRICE PER EXPERT IN </t>
    </r>
    <r>
      <rPr>
        <b/>
        <sz val="10"/>
        <color theme="1"/>
        <rFont val="Calibri"/>
        <family val="2"/>
      </rPr>
      <t xml:space="preserve">€ (excl. VAT) </t>
    </r>
    <r>
      <rPr>
        <b/>
        <sz val="10"/>
        <color theme="1"/>
        <rFont val="Calibri"/>
        <family val="2"/>
        <scheme val="minor"/>
      </rPr>
      <t>PHASE 2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</si>
  <si>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 PHASE 2</t>
    </r>
  </si>
  <si>
    <r>
      <t xml:space="preserve">TOTAL VAT PER EXPERT IN </t>
    </r>
    <r>
      <rPr>
        <b/>
        <sz val="10"/>
        <color theme="1"/>
        <rFont val="Calibri"/>
        <family val="2"/>
      </rPr>
      <t>€ PHASE 2</t>
    </r>
  </si>
  <si>
    <t>TOTAL VAT ALL EXPERTS IN € PHASE 2</t>
  </si>
  <si>
    <t xml:space="preserve">TOTAL PRICE PER EXPERT IN € (incl. VAT) PHASE 2 </t>
  </si>
  <si>
    <t xml:space="preserve">TOTAL PRICE ALL EXPERTS IN € (incl. VAT) PHASE 2 </t>
  </si>
  <si>
    <t>TOTAL HOURS PER EXPERT PHASE 3</t>
  </si>
  <si>
    <t>TOTAL HOURS ALL EXPERTS PHASE 3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</si>
  <si>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3</t>
    </r>
  </si>
  <si>
    <t>TOTAL PRICE ALL EXPERTS IN € (excl. VAT) FOR PHASE 3</t>
  </si>
  <si>
    <r>
      <t xml:space="preserve">TOTAL VAT PER EXPERT IN </t>
    </r>
    <r>
      <rPr>
        <b/>
        <sz val="10"/>
        <color theme="1"/>
        <rFont val="Calibri"/>
        <family val="2"/>
      </rPr>
      <t>€ PHASE 3</t>
    </r>
  </si>
  <si>
    <t>TOTAL VAT ALL EXPERTS IN € PHASE 3</t>
  </si>
  <si>
    <t xml:space="preserve">TOTAL PRICE PER EXPERT IN € (incl. VAT) PHASE 3 </t>
  </si>
  <si>
    <t xml:space="preserve">TOTAL PRICE ALL EXPERTS IN € (incl. VAT) PHASE 3 </t>
  </si>
  <si>
    <t xml:space="preserve">Phases 1-5 </t>
  </si>
  <si>
    <t>Evaluation turn-key re-construction of 12 bridges on the NR20 Laos DR17LA01</t>
  </si>
  <si>
    <t>16 February 2023</t>
  </si>
  <si>
    <t>International or Laos</t>
  </si>
  <si>
    <t>Mid-term</t>
  </si>
  <si>
    <t>End-line</t>
  </si>
  <si>
    <t>TOTAL HOURS PER EXPERT, PHASES 1 - 3</t>
  </si>
  <si>
    <t>TOTAL HOURS ALL EXPERTS, PHASES 1 - 3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</si>
  <si>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>, PHASES 1 - 3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</si>
  <si>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VAT), PHASES 1 - 3</t>
    </r>
  </si>
  <si>
    <r>
      <t xml:space="preserve">TOTAL VAT PER EXPERT IN </t>
    </r>
    <r>
      <rPr>
        <b/>
        <sz val="10"/>
        <color theme="1"/>
        <rFont val="Calibri"/>
        <family val="2"/>
      </rPr>
      <t>€ PHASES 1 - 3</t>
    </r>
  </si>
  <si>
    <t>TOTAL VAT ALL EXPERTS IN € PHASES 1 - 3</t>
  </si>
  <si>
    <t>TOTAL PRICE ALL EXPERTS IN € (incl. VAT) PHASES 1- 3</t>
  </si>
  <si>
    <t>TOTAL PRICE PER EXPERT IN € (incl. VAT) PHASES 1 - 3</t>
  </si>
  <si>
    <t>Laos</t>
  </si>
  <si>
    <t>TOTAL ADDITIONAL COSTS PHASES 1 - 3</t>
  </si>
  <si>
    <r>
      <t xml:space="preserve">TOTAL ADDITIONAL COSTS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1 - 3</t>
    </r>
  </si>
  <si>
    <r>
      <t xml:space="preserve">TOTAL PRICE ALL EXPERTS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1 - 3</t>
    </r>
  </si>
  <si>
    <r>
      <t xml:space="preserve">TOTAL BID IN </t>
    </r>
    <r>
      <rPr>
        <b/>
        <sz val="10"/>
        <color theme="1"/>
        <rFont val="Calibri"/>
        <family val="2"/>
      </rPr>
      <t>€ PHASES 1 - 3</t>
    </r>
  </si>
  <si>
    <t>TOTAL SUBTOTALS PHASES 1 - 3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</si>
</sst>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  <numFmt numFmtId="166" formatCode="0.0%"/>
    <numFmt numFmtId="167" formatCode="[$€-2]\ #,##0.00;[Red]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4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8" borderId="2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6" borderId="2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5" fillId="5" borderId="1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vertic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" xfId="0" applyFont="1" applyBorder="1" applyAlignment="1">
      <alignment horizontal="right" vertical="top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 indent="2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4" borderId="19" xfId="0" applyFont="1" applyFill="1" applyBorder="1" applyAlignment="1" applyProtection="1">
      <alignment vertical="center"/>
      <protection locked="0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right" vertical="top"/>
    </xf>
    <xf numFmtId="9" fontId="3" fillId="0" borderId="0" xfId="0" applyNumberFormat="1" applyFont="1" applyProtection="1">
      <protection locked="0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horizontal="center"/>
    </xf>
    <xf numFmtId="0" fontId="3" fillId="5" borderId="0" xfId="0" applyFont="1" applyFill="1" applyProtection="1"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vertical="center"/>
      <protection locked="0"/>
    </xf>
    <xf numFmtId="0" fontId="3" fillId="5" borderId="0" xfId="0" applyFont="1" applyFill="1" applyAlignment="1" applyProtection="1">
      <alignment horizontal="right" vertical="center" indent="2"/>
      <protection locked="0"/>
    </xf>
    <xf numFmtId="165" fontId="3" fillId="5" borderId="0" xfId="1" applyNumberFormat="1" applyFont="1" applyFill="1" applyAlignment="1">
      <alignment horizontal="center" vertical="center"/>
    </xf>
    <xf numFmtId="0" fontId="3" fillId="5" borderId="0" xfId="0" applyFont="1" applyFill="1"/>
    <xf numFmtId="0" fontId="4" fillId="5" borderId="0" xfId="0" applyFont="1" applyFill="1" applyAlignment="1">
      <alignment vertical="center"/>
    </xf>
    <xf numFmtId="165" fontId="3" fillId="5" borderId="25" xfId="1" applyNumberFormat="1" applyFont="1" applyFill="1" applyBorder="1" applyAlignment="1">
      <alignment horizontal="center" vertical="center"/>
    </xf>
    <xf numFmtId="165" fontId="3" fillId="5" borderId="0" xfId="1" applyNumberFormat="1" applyFont="1" applyFill="1" applyBorder="1" applyAlignment="1" applyProtection="1">
      <alignment horizontal="center" vertical="center"/>
    </xf>
    <xf numFmtId="165" fontId="3" fillId="5" borderId="0" xfId="1" applyNumberFormat="1" applyFont="1" applyFill="1" applyBorder="1" applyAlignment="1">
      <alignment horizontal="center" vertical="center"/>
    </xf>
    <xf numFmtId="165" fontId="3" fillId="9" borderId="4" xfId="1" applyNumberFormat="1" applyFont="1" applyFill="1" applyBorder="1" applyAlignment="1">
      <alignment horizontal="center" vertical="center"/>
    </xf>
    <xf numFmtId="1" fontId="3" fillId="6" borderId="4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0" borderId="4" xfId="0" applyFont="1" applyBorder="1"/>
    <xf numFmtId="1" fontId="3" fillId="5" borderId="4" xfId="1" applyNumberFormat="1" applyFont="1" applyFill="1" applyBorder="1" applyAlignment="1">
      <alignment horizontal="center" vertical="center"/>
    </xf>
    <xf numFmtId="1" fontId="3" fillId="5" borderId="4" xfId="1" applyNumberFormat="1" applyFont="1" applyFill="1" applyBorder="1" applyAlignment="1" applyProtection="1">
      <alignment horizontal="center" vertical="center"/>
    </xf>
    <xf numFmtId="1" fontId="3" fillId="5" borderId="25" xfId="1" applyNumberFormat="1" applyFont="1" applyFill="1" applyBorder="1" applyAlignment="1">
      <alignment horizontal="center" vertical="center"/>
    </xf>
    <xf numFmtId="1" fontId="3" fillId="5" borderId="31" xfId="1" applyNumberFormat="1" applyFont="1" applyFill="1" applyBorder="1" applyAlignment="1">
      <alignment horizontal="center" vertical="center"/>
    </xf>
    <xf numFmtId="165" fontId="3" fillId="9" borderId="24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6" borderId="4" xfId="0" applyFont="1" applyFill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165" fontId="3" fillId="5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5" fontId="3" fillId="5" borderId="16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10" borderId="4" xfId="0" applyFont="1" applyFill="1" applyBorder="1" applyAlignment="1">
      <alignment horizontal="right"/>
    </xf>
    <xf numFmtId="1" fontId="3" fillId="6" borderId="21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1" fontId="3" fillId="6" borderId="21" xfId="0" applyNumberFormat="1" applyFont="1" applyFill="1" applyBorder="1" applyAlignment="1">
      <alignment horizontal="center"/>
    </xf>
    <xf numFmtId="1" fontId="3" fillId="6" borderId="32" xfId="0" applyNumberFormat="1" applyFont="1" applyFill="1" applyBorder="1" applyAlignment="1">
      <alignment horizontal="center"/>
    </xf>
    <xf numFmtId="0" fontId="3" fillId="10" borderId="21" xfId="0" applyFont="1" applyFill="1" applyBorder="1" applyAlignment="1">
      <alignment horizontal="right"/>
    </xf>
    <xf numFmtId="1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/>
    <xf numFmtId="1" fontId="3" fillId="0" borderId="1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26" xfId="0" applyFont="1" applyBorder="1"/>
    <xf numFmtId="1" fontId="3" fillId="0" borderId="26" xfId="0" applyNumberFormat="1" applyFont="1" applyBorder="1" applyAlignment="1">
      <alignment horizontal="center"/>
    </xf>
    <xf numFmtId="165" fontId="3" fillId="5" borderId="15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3" fillId="6" borderId="29" xfId="0" applyNumberFormat="1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/>
    </xf>
    <xf numFmtId="1" fontId="3" fillId="6" borderId="31" xfId="0" applyNumberFormat="1" applyFont="1" applyFill="1" applyBorder="1" applyAlignment="1">
      <alignment horizontal="center"/>
    </xf>
    <xf numFmtId="0" fontId="3" fillId="10" borderId="31" xfId="0" applyFont="1" applyFill="1" applyBorder="1" applyAlignment="1">
      <alignment horizontal="right"/>
    </xf>
    <xf numFmtId="0" fontId="3" fillId="10" borderId="30" xfId="0" applyFont="1" applyFill="1" applyBorder="1" applyAlignment="1">
      <alignment horizontal="right"/>
    </xf>
    <xf numFmtId="0" fontId="3" fillId="9" borderId="6" xfId="0" applyFont="1" applyFill="1" applyBorder="1"/>
    <xf numFmtId="0" fontId="4" fillId="9" borderId="5" xfId="0" applyFont="1" applyFill="1" applyBorder="1"/>
    <xf numFmtId="0" fontId="4" fillId="13" borderId="4" xfId="0" applyFont="1" applyFill="1" applyBorder="1" applyProtection="1">
      <protection locked="0"/>
    </xf>
    <xf numFmtId="0" fontId="3" fillId="13" borderId="4" xfId="0" applyFont="1" applyFill="1" applyBorder="1" applyProtection="1"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vertical="center" wrapText="1"/>
    </xf>
    <xf numFmtId="165" fontId="3" fillId="14" borderId="4" xfId="0" applyNumberFormat="1" applyFont="1" applyFill="1" applyBorder="1" applyAlignment="1">
      <alignment horizontal="right" vertical="center" indent="2"/>
    </xf>
    <xf numFmtId="165" fontId="3" fillId="14" borderId="9" xfId="0" applyNumberFormat="1" applyFont="1" applyFill="1" applyBorder="1" applyAlignment="1">
      <alignment horizontal="right" vertical="center" indent="2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right" vertical="center" indent="2"/>
    </xf>
    <xf numFmtId="166" fontId="3" fillId="0" borderId="4" xfId="0" applyNumberFormat="1" applyFont="1" applyBorder="1" applyAlignment="1">
      <alignment horizontal="right" vertical="center" indent="2"/>
    </xf>
    <xf numFmtId="164" fontId="3" fillId="0" borderId="9" xfId="0" applyNumberFormat="1" applyFont="1" applyBorder="1" applyAlignment="1">
      <alignment horizontal="right" vertical="center" indent="2"/>
    </xf>
    <xf numFmtId="0" fontId="3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165" fontId="4" fillId="15" borderId="15" xfId="0" applyNumberFormat="1" applyFont="1" applyFill="1" applyBorder="1" applyAlignment="1">
      <alignment horizontal="right" vertical="center" indent="2"/>
    </xf>
    <xf numFmtId="165" fontId="4" fillId="15" borderId="13" xfId="0" applyNumberFormat="1" applyFont="1" applyFill="1" applyBorder="1" applyAlignment="1">
      <alignment horizontal="right" vertical="center" indent="2"/>
    </xf>
    <xf numFmtId="0" fontId="4" fillId="3" borderId="1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vertical="center" wrapText="1"/>
    </xf>
    <xf numFmtId="164" fontId="3" fillId="3" borderId="33" xfId="0" applyNumberFormat="1" applyFont="1" applyFill="1" applyBorder="1" applyAlignment="1">
      <alignment vertical="center"/>
    </xf>
    <xf numFmtId="166" fontId="3" fillId="3" borderId="33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165" fontId="4" fillId="11" borderId="31" xfId="0" applyNumberFormat="1" applyFont="1" applyFill="1" applyBorder="1" applyAlignment="1">
      <alignment horizontal="right" vertical="center" indent="2"/>
    </xf>
    <xf numFmtId="165" fontId="4" fillId="11" borderId="17" xfId="0" applyNumberFormat="1" applyFont="1" applyFill="1" applyBorder="1" applyAlignment="1">
      <alignment horizontal="right" vertical="center" indent="2"/>
    </xf>
    <xf numFmtId="0" fontId="3" fillId="0" borderId="22" xfId="0" applyFont="1" applyBorder="1" applyAlignment="1">
      <alignment horizontal="center" vertical="center"/>
    </xf>
    <xf numFmtId="0" fontId="4" fillId="10" borderId="6" xfId="0" applyFont="1" applyFill="1" applyBorder="1" applyAlignment="1">
      <alignment vertical="center" wrapText="1"/>
    </xf>
    <xf numFmtId="165" fontId="4" fillId="15" borderId="26" xfId="0" applyNumberFormat="1" applyFont="1" applyFill="1" applyBorder="1" applyAlignment="1">
      <alignment horizontal="right" vertical="center" indent="2"/>
    </xf>
    <xf numFmtId="165" fontId="4" fillId="15" borderId="5" xfId="0" applyNumberFormat="1" applyFont="1" applyFill="1" applyBorder="1" applyAlignment="1">
      <alignment horizontal="right" vertical="center" indent="2"/>
    </xf>
    <xf numFmtId="0" fontId="3" fillId="0" borderId="18" xfId="0" applyFont="1" applyBorder="1" applyAlignment="1">
      <alignment horizontal="center" vertical="center"/>
    </xf>
    <xf numFmtId="0" fontId="4" fillId="10" borderId="34" xfId="0" applyFont="1" applyFill="1" applyBorder="1" applyAlignment="1">
      <alignment vertical="center" wrapText="1"/>
    </xf>
    <xf numFmtId="165" fontId="4" fillId="15" borderId="34" xfId="0" applyNumberFormat="1" applyFont="1" applyFill="1" applyBorder="1" applyAlignment="1">
      <alignment horizontal="right" vertical="center" indent="2"/>
    </xf>
    <xf numFmtId="0" fontId="3" fillId="12" borderId="27" xfId="0" applyFont="1" applyFill="1" applyBorder="1" applyAlignment="1">
      <alignment horizontal="center" vertical="center"/>
    </xf>
    <xf numFmtId="0" fontId="4" fillId="12" borderId="28" xfId="0" applyFont="1" applyFill="1" applyBorder="1" applyAlignment="1">
      <alignment horizontal="left" vertical="center" wrapText="1"/>
    </xf>
    <xf numFmtId="165" fontId="4" fillId="12" borderId="28" xfId="0" applyNumberFormat="1" applyFont="1" applyFill="1" applyBorder="1" applyAlignment="1">
      <alignment horizontal="right" vertical="center" indent="2"/>
    </xf>
    <xf numFmtId="0" fontId="11" fillId="14" borderId="6" xfId="0" applyFont="1" applyFill="1" applyBorder="1"/>
    <xf numFmtId="0" fontId="11" fillId="14" borderId="26" xfId="0" applyFont="1" applyFill="1" applyBorder="1" applyAlignment="1">
      <alignment wrapText="1"/>
    </xf>
    <xf numFmtId="165" fontId="11" fillId="14" borderId="26" xfId="0" applyNumberFormat="1" applyFont="1" applyFill="1" applyBorder="1"/>
    <xf numFmtId="165" fontId="11" fillId="14" borderId="5" xfId="0" applyNumberFormat="1" applyFont="1" applyFill="1" applyBorder="1"/>
    <xf numFmtId="1" fontId="3" fillId="14" borderId="4" xfId="0" applyNumberFormat="1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Protection="1">
      <protection locked="0"/>
    </xf>
    <xf numFmtId="1" fontId="3" fillId="14" borderId="4" xfId="0" applyNumberFormat="1" applyFont="1" applyFill="1" applyBorder="1" applyAlignment="1" applyProtection="1">
      <alignment horizontal="center"/>
      <protection locked="0"/>
    </xf>
    <xf numFmtId="165" fontId="3" fillId="13" borderId="16" xfId="0" applyNumberFormat="1" applyFont="1" applyFill="1" applyBorder="1" applyAlignment="1">
      <alignment horizontal="center"/>
    </xf>
    <xf numFmtId="165" fontId="3" fillId="13" borderId="4" xfId="0" applyNumberFormat="1" applyFont="1" applyFill="1" applyBorder="1"/>
    <xf numFmtId="165" fontId="3" fillId="13" borderId="4" xfId="0" applyNumberFormat="1" applyFont="1" applyFill="1" applyBorder="1" applyAlignment="1">
      <alignment horizontal="center"/>
    </xf>
    <xf numFmtId="165" fontId="3" fillId="13" borderId="33" xfId="0" applyNumberFormat="1" applyFont="1" applyFill="1" applyBorder="1" applyAlignment="1">
      <alignment horizontal="center"/>
    </xf>
    <xf numFmtId="165" fontId="3" fillId="13" borderId="33" xfId="0" applyNumberFormat="1" applyFont="1" applyFill="1" applyBorder="1"/>
    <xf numFmtId="165" fontId="3" fillId="13" borderId="11" xfId="0" applyNumberFormat="1" applyFont="1" applyFill="1" applyBorder="1"/>
    <xf numFmtId="165" fontId="3" fillId="13" borderId="9" xfId="0" applyNumberFormat="1" applyFont="1" applyFill="1" applyBorder="1"/>
    <xf numFmtId="165" fontId="3" fillId="13" borderId="26" xfId="0" applyNumberFormat="1" applyFont="1" applyFill="1" applyBorder="1" applyAlignment="1">
      <alignment horizontal="center"/>
    </xf>
    <xf numFmtId="165" fontId="3" fillId="13" borderId="5" xfId="0" applyNumberFormat="1" applyFont="1" applyFill="1" applyBorder="1" applyAlignment="1">
      <alignment horizontal="center"/>
    </xf>
    <xf numFmtId="165" fontId="3" fillId="13" borderId="6" xfId="0" applyNumberFormat="1" applyFont="1" applyFill="1" applyBorder="1" applyAlignment="1">
      <alignment horizontal="center"/>
    </xf>
    <xf numFmtId="1" fontId="3" fillId="14" borderId="12" xfId="0" applyNumberFormat="1" applyFont="1" applyFill="1" applyBorder="1" applyAlignment="1" applyProtection="1">
      <alignment horizontal="center" vertical="center"/>
      <protection locked="0"/>
    </xf>
    <xf numFmtId="0" fontId="3" fillId="14" borderId="33" xfId="0" applyFont="1" applyFill="1" applyBorder="1" applyProtection="1">
      <protection locked="0"/>
    </xf>
    <xf numFmtId="1" fontId="3" fillId="14" borderId="33" xfId="0" applyNumberFormat="1" applyFont="1" applyFill="1" applyBorder="1" applyAlignment="1" applyProtection="1">
      <alignment horizontal="center"/>
      <protection locked="0"/>
    </xf>
    <xf numFmtId="1" fontId="3" fillId="14" borderId="10" xfId="0" applyNumberFormat="1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Alignment="1" applyProtection="1">
      <alignment horizontal="center"/>
      <protection locked="0"/>
    </xf>
    <xf numFmtId="0" fontId="3" fillId="14" borderId="16" xfId="0" applyFont="1" applyFill="1" applyBorder="1" applyAlignment="1" applyProtection="1">
      <alignment horizontal="center"/>
      <protection locked="0"/>
    </xf>
    <xf numFmtId="0" fontId="3" fillId="14" borderId="19" xfId="0" applyFont="1" applyFill="1" applyBorder="1" applyAlignment="1" applyProtection="1">
      <alignment vertical="center"/>
      <protection locked="0"/>
    </xf>
    <xf numFmtId="0" fontId="3" fillId="14" borderId="9" xfId="0" applyFont="1" applyFill="1" applyBorder="1" applyAlignment="1" applyProtection="1">
      <alignment vertical="center"/>
      <protection locked="0"/>
    </xf>
    <xf numFmtId="1" fontId="3" fillId="14" borderId="20" xfId="0" applyNumberFormat="1" applyFont="1" applyFill="1" applyBorder="1" applyAlignment="1" applyProtection="1">
      <alignment horizontal="center" vertical="center"/>
      <protection locked="0"/>
    </xf>
    <xf numFmtId="0" fontId="5" fillId="14" borderId="9" xfId="0" applyFont="1" applyFill="1" applyBorder="1" applyAlignment="1" applyProtection="1">
      <alignment vertical="center"/>
      <protection locked="0"/>
    </xf>
    <xf numFmtId="1" fontId="3" fillId="13" borderId="4" xfId="1" applyNumberFormat="1" applyFont="1" applyFill="1" applyBorder="1" applyAlignment="1" applyProtection="1">
      <alignment horizontal="center" vertical="center"/>
    </xf>
    <xf numFmtId="165" fontId="3" fillId="13" borderId="4" xfId="1" applyNumberFormat="1" applyFont="1" applyFill="1" applyBorder="1" applyAlignment="1" applyProtection="1">
      <alignment horizontal="center" vertical="center"/>
    </xf>
    <xf numFmtId="165" fontId="3" fillId="13" borderId="24" xfId="1" applyNumberFormat="1" applyFont="1" applyFill="1" applyBorder="1" applyAlignment="1" applyProtection="1">
      <alignment horizontal="center" vertical="center"/>
    </xf>
    <xf numFmtId="165" fontId="3" fillId="13" borderId="21" xfId="1" applyNumberFormat="1" applyFont="1" applyFill="1" applyBorder="1" applyAlignment="1" applyProtection="1">
      <alignment horizontal="center" vertical="center"/>
    </xf>
    <xf numFmtId="165" fontId="3" fillId="13" borderId="4" xfId="1" applyNumberFormat="1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vertical="center"/>
    </xf>
    <xf numFmtId="1" fontId="3" fillId="13" borderId="4" xfId="1" applyNumberFormat="1" applyFont="1" applyFill="1" applyBorder="1" applyAlignment="1">
      <alignment horizontal="center" vertical="center"/>
    </xf>
    <xf numFmtId="165" fontId="3" fillId="13" borderId="24" xfId="1" applyNumberFormat="1" applyFont="1" applyFill="1" applyBorder="1" applyAlignment="1">
      <alignment horizontal="center" vertical="center"/>
    </xf>
    <xf numFmtId="165" fontId="3" fillId="13" borderId="21" xfId="1" applyNumberFormat="1" applyFont="1" applyFill="1" applyBorder="1" applyAlignment="1">
      <alignment horizontal="center" vertical="center"/>
    </xf>
    <xf numFmtId="1" fontId="3" fillId="13" borderId="24" xfId="1" applyNumberFormat="1" applyFont="1" applyFill="1" applyBorder="1" applyAlignment="1">
      <alignment horizontal="center" vertical="center"/>
    </xf>
    <xf numFmtId="1" fontId="3" fillId="13" borderId="23" xfId="1" applyNumberFormat="1" applyFont="1" applyFill="1" applyBorder="1" applyAlignment="1">
      <alignment horizontal="center" vertical="center"/>
    </xf>
    <xf numFmtId="167" fontId="3" fillId="14" borderId="24" xfId="0" applyNumberFormat="1" applyFont="1" applyFill="1" applyBorder="1" applyAlignment="1" applyProtection="1">
      <alignment horizontal="center"/>
      <protection locked="0"/>
    </xf>
    <xf numFmtId="10" fontId="3" fillId="14" borderId="24" xfId="0" applyNumberFormat="1" applyFont="1" applyFill="1" applyBorder="1" applyAlignment="1" applyProtection="1">
      <alignment horizontal="center"/>
      <protection locked="0"/>
    </xf>
    <xf numFmtId="1" fontId="4" fillId="9" borderId="4" xfId="0" applyNumberFormat="1" applyFont="1" applyFill="1" applyBorder="1" applyAlignment="1">
      <alignment horizontal="center" vertical="center"/>
    </xf>
    <xf numFmtId="1" fontId="4" fillId="9" borderId="6" xfId="0" applyNumberFormat="1" applyFont="1" applyFill="1" applyBorder="1" applyAlignment="1">
      <alignment horizontal="center" vertical="center"/>
    </xf>
    <xf numFmtId="1" fontId="4" fillId="9" borderId="26" xfId="0" applyNumberFormat="1" applyFont="1" applyFill="1" applyBorder="1" applyAlignment="1">
      <alignment horizontal="center" vertical="center"/>
    </xf>
    <xf numFmtId="1" fontId="4" fillId="9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13" borderId="9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1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9" borderId="1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3" fillId="0" borderId="0" xfId="0" applyFont="1" applyBorder="1" applyAlignment="1">
      <alignment horizontal="right" vertical="center" indent="2"/>
    </xf>
    <xf numFmtId="0" fontId="4" fillId="9" borderId="11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0" borderId="10" xfId="0" applyFont="1" applyBorder="1"/>
    <xf numFmtId="0" fontId="4" fillId="13" borderId="9" xfId="0" applyFont="1" applyFill="1" applyBorder="1"/>
    <xf numFmtId="1" fontId="3" fillId="5" borderId="36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1" fontId="3" fillId="8" borderId="1" xfId="0" applyNumberFormat="1" applyFont="1" applyFill="1" applyBorder="1" applyAlignment="1">
      <alignment horizontal="center" vertical="center"/>
    </xf>
    <xf numFmtId="1" fontId="3" fillId="6" borderId="37" xfId="0" applyNumberFormat="1" applyFont="1" applyFill="1" applyBorder="1" applyAlignment="1">
      <alignment horizontal="center" vertical="center"/>
    </xf>
    <xf numFmtId="1" fontId="3" fillId="14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21" xfId="0" applyNumberFormat="1" applyFont="1" applyBorder="1" applyAlignment="1">
      <alignment horizontal="center" vertical="center"/>
    </xf>
    <xf numFmtId="1" fontId="3" fillId="9" borderId="22" xfId="0" applyNumberFormat="1" applyFont="1" applyFill="1" applyBorder="1" applyAlignment="1">
      <alignment horizontal="center" vertical="center"/>
    </xf>
    <xf numFmtId="1" fontId="3" fillId="9" borderId="38" xfId="0" applyNumberFormat="1" applyFont="1" applyFill="1" applyBorder="1" applyAlignment="1">
      <alignment horizontal="center" vertical="center"/>
    </xf>
    <xf numFmtId="1" fontId="3" fillId="9" borderId="35" xfId="0" applyNumberFormat="1" applyFont="1" applyFill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/>
    </xf>
    <xf numFmtId="1" fontId="3" fillId="9" borderId="22" xfId="1" applyNumberFormat="1" applyFont="1" applyFill="1" applyBorder="1" applyAlignment="1">
      <alignment horizontal="center" vertical="center"/>
    </xf>
    <xf numFmtId="1" fontId="3" fillId="9" borderId="38" xfId="1" applyNumberFormat="1" applyFont="1" applyFill="1" applyBorder="1" applyAlignment="1">
      <alignment horizontal="center" vertical="center"/>
    </xf>
    <xf numFmtId="1" fontId="3" fillId="9" borderId="35" xfId="1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</xdr:colOff>
      <xdr:row>1</xdr:row>
      <xdr:rowOff>40004</xdr:rowOff>
    </xdr:from>
    <xdr:to>
      <xdr:col>2</xdr:col>
      <xdr:colOff>1956435</xdr:colOff>
      <xdr:row>1</xdr:row>
      <xdr:rowOff>321944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15763B5F-6B44-468F-9B17-43D200649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67664"/>
          <a:ext cx="1897380" cy="281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830579</xdr:colOff>
      <xdr:row>1</xdr:row>
      <xdr:rowOff>321944</xdr:rowOff>
    </xdr:from>
    <xdr:to>
      <xdr:col>2</xdr:col>
      <xdr:colOff>2512694</xdr:colOff>
      <xdr:row>3</xdr:row>
      <xdr:rowOff>38100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19" y="64960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1</xdr:row>
      <xdr:rowOff>1904</xdr:rowOff>
    </xdr:from>
    <xdr:to>
      <xdr:col>2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G38"/>
  <sheetViews>
    <sheetView topLeftCell="A6" workbookViewId="0">
      <selection activeCell="E32" sqref="E32"/>
    </sheetView>
  </sheetViews>
  <sheetFormatPr defaultColWidth="8.81640625" defaultRowHeight="13" x14ac:dyDescent="0.3"/>
  <cols>
    <col min="1" max="1" width="8.81640625" style="2"/>
    <col min="2" max="2" width="10.54296875" style="2" customWidth="1"/>
    <col min="3" max="3" width="45" style="3" customWidth="1"/>
    <col min="4" max="4" width="15.54296875" style="2" bestFit="1" customWidth="1"/>
    <col min="5" max="5" width="15.54296875" style="2" customWidth="1"/>
    <col min="6" max="6" width="15.81640625" style="2" bestFit="1" customWidth="1"/>
    <col min="7" max="7" width="31.1796875" style="2" customWidth="1"/>
    <col min="8" max="16384" width="8.81640625" style="2"/>
  </cols>
  <sheetData>
    <row r="1" spans="1:7" s="9" customFormat="1" ht="26" x14ac:dyDescent="0.6">
      <c r="A1" s="1" t="s">
        <v>0</v>
      </c>
      <c r="C1" s="10"/>
      <c r="D1" s="11"/>
      <c r="E1" s="11"/>
      <c r="F1" s="11"/>
      <c r="G1" s="11"/>
    </row>
    <row r="2" spans="1:7" ht="27.65" customHeight="1" x14ac:dyDescent="0.3">
      <c r="A2" s="54" t="s">
        <v>1</v>
      </c>
    </row>
    <row r="3" spans="1:7" x14ac:dyDescent="0.3">
      <c r="A3" s="2" t="s">
        <v>2</v>
      </c>
      <c r="C3" s="7" t="s">
        <v>3</v>
      </c>
      <c r="D3" s="6"/>
      <c r="E3" s="6"/>
    </row>
    <row r="4" spans="1:7" x14ac:dyDescent="0.3">
      <c r="C4" s="13"/>
      <c r="D4" s="14"/>
      <c r="E4" s="14"/>
    </row>
    <row r="5" spans="1:7" x14ac:dyDescent="0.3">
      <c r="A5" s="2" t="s">
        <v>4</v>
      </c>
      <c r="C5" s="3" t="s">
        <v>5</v>
      </c>
    </row>
    <row r="6" spans="1:7" ht="26" x14ac:dyDescent="0.3">
      <c r="C6" s="3" t="s">
        <v>6</v>
      </c>
    </row>
    <row r="7" spans="1:7" ht="13.5" thickBot="1" x14ac:dyDescent="0.35"/>
    <row r="8" spans="1:7" ht="13.5" thickBot="1" x14ac:dyDescent="0.35">
      <c r="B8" s="109"/>
      <c r="C8" s="110"/>
      <c r="D8" s="111" t="s">
        <v>7</v>
      </c>
      <c r="E8" s="111" t="s">
        <v>8</v>
      </c>
      <c r="F8" s="112" t="s">
        <v>9</v>
      </c>
    </row>
    <row r="9" spans="1:7" x14ac:dyDescent="0.3">
      <c r="B9" s="113" t="s">
        <v>10</v>
      </c>
      <c r="C9" s="114"/>
      <c r="D9" s="115" t="s">
        <v>11</v>
      </c>
      <c r="E9" s="115" t="s">
        <v>11</v>
      </c>
      <c r="F9" s="116" t="s">
        <v>11</v>
      </c>
    </row>
    <row r="10" spans="1:7" s="39" customFormat="1" x14ac:dyDescent="0.3">
      <c r="B10" s="23"/>
      <c r="C10" s="117" t="s">
        <v>12</v>
      </c>
      <c r="D10" s="118">
        <f>'Additional costs'!I27</f>
        <v>0</v>
      </c>
      <c r="E10" s="118">
        <f>'Additional costs'!J27</f>
        <v>0</v>
      </c>
      <c r="F10" s="119">
        <f>'Additional costs'!K27</f>
        <v>0</v>
      </c>
      <c r="G10" s="53"/>
    </row>
    <row r="11" spans="1:7" s="39" customFormat="1" x14ac:dyDescent="0.3">
      <c r="B11" s="23"/>
      <c r="C11" s="117" t="s">
        <v>13</v>
      </c>
      <c r="D11" s="118">
        <f>'Technical Bid (hours, rates)'!E28</f>
        <v>0</v>
      </c>
      <c r="E11" s="118">
        <f>'Technical Bid (hours, rates)'!E30</f>
        <v>0</v>
      </c>
      <c r="F11" s="119">
        <f>'Technical Bid (hours, rates)'!E32</f>
        <v>0</v>
      </c>
    </row>
    <row r="12" spans="1:7" x14ac:dyDescent="0.3">
      <c r="B12" s="23"/>
      <c r="C12" s="120"/>
      <c r="D12" s="121"/>
      <c r="E12" s="122"/>
      <c r="F12" s="123"/>
    </row>
    <row r="13" spans="1:7" ht="13.5" thickBot="1" x14ac:dyDescent="0.35">
      <c r="B13" s="124"/>
      <c r="C13" s="125" t="s">
        <v>14</v>
      </c>
      <c r="D13" s="126">
        <f>D10+D11</f>
        <v>0</v>
      </c>
      <c r="E13" s="126">
        <f>E10+E11</f>
        <v>0</v>
      </c>
      <c r="F13" s="127">
        <f>F10+F11</f>
        <v>0</v>
      </c>
    </row>
    <row r="14" spans="1:7" s="39" customFormat="1" x14ac:dyDescent="0.3">
      <c r="B14" s="128" t="s">
        <v>15</v>
      </c>
      <c r="C14" s="129"/>
      <c r="D14" s="130"/>
      <c r="E14" s="131"/>
      <c r="F14" s="132"/>
    </row>
    <row r="15" spans="1:7" s="39" customFormat="1" x14ac:dyDescent="0.3">
      <c r="B15" s="23"/>
      <c r="C15" s="117" t="s">
        <v>12</v>
      </c>
      <c r="D15" s="118">
        <f>'Additional costs'!I42</f>
        <v>0</v>
      </c>
      <c r="E15" s="118">
        <f>'Additional costs'!J42</f>
        <v>0</v>
      </c>
      <c r="F15" s="119">
        <f>'Additional costs'!K42</f>
        <v>0</v>
      </c>
    </row>
    <row r="16" spans="1:7" s="39" customFormat="1" x14ac:dyDescent="0.3">
      <c r="B16" s="23"/>
      <c r="C16" s="117" t="s">
        <v>13</v>
      </c>
      <c r="D16" s="118">
        <f>'Technical Bid (hours, rates)'!E43</f>
        <v>0</v>
      </c>
      <c r="E16" s="118">
        <f>'Technical Bid (hours, rates)'!E45</f>
        <v>0</v>
      </c>
      <c r="F16" s="119">
        <f>'Technical Bid (hours, rates)'!E47</f>
        <v>0</v>
      </c>
    </row>
    <row r="17" spans="2:6" x14ac:dyDescent="0.3">
      <c r="B17" s="23"/>
      <c r="C17" s="120"/>
      <c r="D17" s="121"/>
      <c r="E17" s="122"/>
      <c r="F17" s="123"/>
    </row>
    <row r="18" spans="2:6" ht="13.5" thickBot="1" x14ac:dyDescent="0.35">
      <c r="B18" s="124"/>
      <c r="C18" s="125" t="s">
        <v>16</v>
      </c>
      <c r="D18" s="126">
        <f>D15+D16</f>
        <v>0</v>
      </c>
      <c r="E18" s="126">
        <f>E15+E16</f>
        <v>0</v>
      </c>
      <c r="F18" s="127">
        <f>F15+F16</f>
        <v>0</v>
      </c>
    </row>
    <row r="19" spans="2:6" x14ac:dyDescent="0.3">
      <c r="B19" s="128" t="s">
        <v>17</v>
      </c>
      <c r="C19" s="129"/>
      <c r="D19" s="130"/>
      <c r="E19" s="131"/>
      <c r="F19" s="132"/>
    </row>
    <row r="20" spans="2:6" s="39" customFormat="1" x14ac:dyDescent="0.3">
      <c r="B20" s="23"/>
      <c r="C20" s="117" t="s">
        <v>12</v>
      </c>
      <c r="D20" s="118">
        <f>'Additional costs'!I57</f>
        <v>0</v>
      </c>
      <c r="E20" s="118">
        <f>'Additional costs'!J57</f>
        <v>0</v>
      </c>
      <c r="F20" s="119">
        <f>'Additional costs'!K57</f>
        <v>0</v>
      </c>
    </row>
    <row r="21" spans="2:6" s="39" customFormat="1" x14ac:dyDescent="0.3">
      <c r="B21" s="23"/>
      <c r="C21" s="117" t="s">
        <v>13</v>
      </c>
      <c r="D21" s="118">
        <f>'Technical Bid (hours, rates)'!E58</f>
        <v>0</v>
      </c>
      <c r="E21" s="118">
        <f>'Technical Bid (hours, rates)'!E60</f>
        <v>0</v>
      </c>
      <c r="F21" s="119">
        <f>'Technical Bid (hours, rates)'!E62</f>
        <v>0</v>
      </c>
    </row>
    <row r="22" spans="2:6" x14ac:dyDescent="0.3">
      <c r="B22" s="23"/>
      <c r="C22" s="120"/>
      <c r="D22" s="121"/>
      <c r="E22" s="122"/>
      <c r="F22" s="123"/>
    </row>
    <row r="23" spans="2:6" ht="13.5" thickBot="1" x14ac:dyDescent="0.35">
      <c r="B23" s="124"/>
      <c r="C23" s="125" t="s">
        <v>18</v>
      </c>
      <c r="D23" s="126">
        <f>SUM(D20:D21)</f>
        <v>0</v>
      </c>
      <c r="E23" s="126">
        <f>SUM(E20:E21)</f>
        <v>0</v>
      </c>
      <c r="F23" s="127">
        <f>SUM(F20:F21)</f>
        <v>0</v>
      </c>
    </row>
    <row r="24" spans="2:6" ht="13.5" thickBot="1" x14ac:dyDescent="0.35">
      <c r="B24" s="133"/>
      <c r="C24" s="134"/>
      <c r="D24" s="135"/>
      <c r="E24" s="135"/>
      <c r="F24" s="136"/>
    </row>
    <row r="25" spans="2:6" ht="13.5" thickBot="1" x14ac:dyDescent="0.35">
      <c r="B25" s="137"/>
      <c r="C25" s="138" t="s">
        <v>103</v>
      </c>
      <c r="D25" s="139">
        <f>D10+D15+D20</f>
        <v>0</v>
      </c>
      <c r="E25" s="139">
        <f>E10+E15+E20</f>
        <v>0</v>
      </c>
      <c r="F25" s="140">
        <f>F10+F15+F20</f>
        <v>0</v>
      </c>
    </row>
    <row r="26" spans="2:6" ht="13.5" thickBot="1" x14ac:dyDescent="0.35">
      <c r="B26" s="141"/>
      <c r="C26" s="142" t="s">
        <v>104</v>
      </c>
      <c r="D26" s="143">
        <f>D11+D16+D21</f>
        <v>0</v>
      </c>
      <c r="E26" s="143">
        <f>E11+E16+E21</f>
        <v>0</v>
      </c>
      <c r="F26" s="143">
        <f>F11+F16+F21</f>
        <v>0</v>
      </c>
    </row>
    <row r="27" spans="2:6" ht="13.5" thickBot="1" x14ac:dyDescent="0.35">
      <c r="B27" s="144"/>
      <c r="C27" s="145" t="s">
        <v>105</v>
      </c>
      <c r="D27" s="146">
        <f>D25+D26</f>
        <v>0</v>
      </c>
      <c r="E27" s="146">
        <f>E25+E26</f>
        <v>0</v>
      </c>
      <c r="F27" s="146">
        <f>F25+F26</f>
        <v>0</v>
      </c>
    </row>
    <row r="28" spans="2:6" s="39" customFormat="1" ht="13.5" thickBot="1" x14ac:dyDescent="0.35">
      <c r="B28" s="147"/>
      <c r="C28" s="148" t="s">
        <v>106</v>
      </c>
      <c r="D28" s="149">
        <f>D23+D18+D13</f>
        <v>0</v>
      </c>
      <c r="E28" s="149">
        <f>E23+E18+E13</f>
        <v>0</v>
      </c>
      <c r="F28" s="150">
        <f>F23+F18+F13</f>
        <v>0</v>
      </c>
    </row>
    <row r="29" spans="2:6" s="39" customFormat="1" x14ac:dyDescent="0.3">
      <c r="C29" s="40"/>
    </row>
    <row r="30" spans="2:6" s="39" customFormat="1" x14ac:dyDescent="0.3">
      <c r="C30" s="40"/>
    </row>
    <row r="31" spans="2:6" s="39" customFormat="1" x14ac:dyDescent="0.3">
      <c r="C31" s="40"/>
    </row>
    <row r="32" spans="2:6" s="39" customFormat="1" x14ac:dyDescent="0.3">
      <c r="B32" s="52" t="s">
        <v>19</v>
      </c>
      <c r="C32" s="107"/>
    </row>
    <row r="33" spans="2:3" s="39" customFormat="1" x14ac:dyDescent="0.3">
      <c r="B33" s="41" t="s">
        <v>20</v>
      </c>
      <c r="C33" s="108"/>
    </row>
    <row r="34" spans="2:3" s="39" customFormat="1" x14ac:dyDescent="0.3">
      <c r="B34" s="41" t="s">
        <v>21</v>
      </c>
      <c r="C34" s="108"/>
    </row>
    <row r="35" spans="2:3" s="39" customFormat="1" x14ac:dyDescent="0.3">
      <c r="B35" s="41" t="s">
        <v>22</v>
      </c>
      <c r="C35" s="108"/>
    </row>
    <row r="36" spans="2:3" s="39" customFormat="1" ht="42.65" customHeight="1" x14ac:dyDescent="0.3">
      <c r="B36" s="41" t="s">
        <v>23</v>
      </c>
      <c r="C36" s="108"/>
    </row>
    <row r="37" spans="2:3" s="39" customFormat="1" x14ac:dyDescent="0.3">
      <c r="C37" s="40"/>
    </row>
    <row r="38" spans="2:3" s="39" customFormat="1" x14ac:dyDescent="0.3">
      <c r="C38" s="40"/>
    </row>
  </sheetData>
  <sheetProtection algorithmName="SHA-512" hashValue="mIc0LPmhDExJfmTic5kJt8FJ4Dd7k2GPayUjJM4hsrR3p1oaAdYzixqp43nxGeOSk0NPxHSd2GO/3AY5J/9UoQ==" saltValue="BW9ZK/BWYM7x+33SpM+oqw==" spinCount="100000" sheet="1" insertColumns="0" insertRow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R61"/>
  <sheetViews>
    <sheetView topLeftCell="A8" workbookViewId="0">
      <selection activeCell="I21" sqref="I21"/>
    </sheetView>
  </sheetViews>
  <sheetFormatPr defaultColWidth="8.81640625" defaultRowHeight="13" x14ac:dyDescent="0.3"/>
  <cols>
    <col min="1" max="1" width="3.54296875" style="2" customWidth="1"/>
    <col min="2" max="2" width="15.81640625" style="2" customWidth="1"/>
    <col min="3" max="3" width="45.453125" style="2" customWidth="1"/>
    <col min="4" max="4" width="1.81640625" style="2" customWidth="1"/>
    <col min="5" max="6" width="7" style="4" customWidth="1"/>
    <col min="7" max="8" width="9.7265625" style="4" customWidth="1"/>
    <col min="9" max="9" width="14.1796875" style="4" customWidth="1"/>
    <col min="10" max="10" width="12.54296875" style="4" customWidth="1"/>
    <col min="11" max="11" width="13.1796875" style="4" customWidth="1"/>
    <col min="12" max="17" width="7" style="4" customWidth="1"/>
    <col min="18" max="18" width="21.81640625" style="3" customWidth="1"/>
    <col min="19" max="16384" width="8.81640625" style="2"/>
  </cols>
  <sheetData>
    <row r="1" spans="1:18" s="9" customFormat="1" ht="26" x14ac:dyDescent="0.6">
      <c r="A1" s="1" t="s">
        <v>24</v>
      </c>
      <c r="C1" s="10"/>
      <c r="D1" s="11"/>
      <c r="E1" s="11"/>
      <c r="F1" s="11"/>
      <c r="R1" s="12"/>
    </row>
    <row r="2" spans="1:18" s="9" customFormat="1" ht="13.75" customHeight="1" x14ac:dyDescent="0.6">
      <c r="A2" s="1"/>
      <c r="C2" s="10"/>
      <c r="D2" s="11"/>
      <c r="E2" s="11"/>
      <c r="F2" s="11"/>
      <c r="R2" s="12"/>
    </row>
    <row r="3" spans="1:18" ht="27.65" customHeight="1" x14ac:dyDescent="0.3">
      <c r="A3" s="54" t="s">
        <v>1</v>
      </c>
      <c r="C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26" x14ac:dyDescent="0.3">
      <c r="A4" s="2" t="s">
        <v>2</v>
      </c>
      <c r="C4" s="3" t="s">
        <v>88</v>
      </c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3">
      <c r="C5" s="13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x14ac:dyDescent="0.3">
      <c r="A6" s="2" t="s">
        <v>4</v>
      </c>
      <c r="C6" s="2" t="s">
        <v>25</v>
      </c>
    </row>
    <row r="7" spans="1:18" x14ac:dyDescent="0.3">
      <c r="C7" s="2" t="s">
        <v>26</v>
      </c>
    </row>
    <row r="8" spans="1:18" x14ac:dyDescent="0.3">
      <c r="C8" s="3" t="s">
        <v>27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C9" s="2" t="s">
        <v>28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C10" s="2" t="s">
        <v>29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C11" s="3" t="s">
        <v>30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C12" s="2" t="s">
        <v>31</v>
      </c>
    </row>
    <row r="14" spans="1:18" ht="13.5" thickBot="1" x14ac:dyDescent="0.35">
      <c r="B14" s="28"/>
      <c r="C14" s="29"/>
      <c r="D14" s="22"/>
      <c r="E14" s="30"/>
      <c r="F14" s="8"/>
      <c r="G14" s="82"/>
      <c r="H14" s="82"/>
      <c r="I14" s="8"/>
      <c r="J14" s="30"/>
      <c r="K14" s="8"/>
      <c r="L14" s="30"/>
      <c r="M14" s="8"/>
      <c r="N14" s="30"/>
      <c r="O14" s="8"/>
      <c r="P14" s="30"/>
      <c r="Q14" s="8"/>
    </row>
    <row r="15" spans="1:18" ht="13.5" customHeight="1" thickBot="1" x14ac:dyDescent="0.35">
      <c r="B15" s="15" t="s">
        <v>10</v>
      </c>
      <c r="C15" s="16" t="s">
        <v>32</v>
      </c>
      <c r="D15" s="17"/>
      <c r="E15" s="187" t="s">
        <v>10</v>
      </c>
      <c r="F15" s="187"/>
      <c r="G15" s="187"/>
      <c r="H15" s="187"/>
      <c r="I15" s="187"/>
      <c r="J15" s="187"/>
      <c r="K15" s="187"/>
      <c r="L15" s="2"/>
      <c r="M15" s="2"/>
      <c r="N15" s="2"/>
      <c r="O15" s="2"/>
      <c r="P15" s="2"/>
      <c r="Q15" s="2"/>
    </row>
    <row r="16" spans="1:18" ht="13.5" thickBot="1" x14ac:dyDescent="0.35">
      <c r="B16" s="27"/>
      <c r="C16" s="31"/>
      <c r="E16" s="86" t="s">
        <v>33</v>
      </c>
      <c r="F16" s="87" t="s">
        <v>34</v>
      </c>
      <c r="G16" s="88" t="s">
        <v>35</v>
      </c>
      <c r="H16" s="88" t="s">
        <v>36</v>
      </c>
      <c r="I16" s="89" t="s">
        <v>37</v>
      </c>
      <c r="J16" s="90" t="s">
        <v>38</v>
      </c>
      <c r="K16" s="90" t="s">
        <v>39</v>
      </c>
      <c r="L16" s="2"/>
      <c r="M16" s="2"/>
      <c r="N16" s="2"/>
      <c r="O16" s="2"/>
      <c r="P16" s="2"/>
      <c r="Q16" s="2"/>
    </row>
    <row r="17" spans="2:18" ht="15" customHeight="1" x14ac:dyDescent="0.3">
      <c r="B17" s="21"/>
      <c r="C17" s="32" t="s">
        <v>40</v>
      </c>
      <c r="E17" s="151"/>
      <c r="F17" s="152"/>
      <c r="G17" s="153"/>
      <c r="H17" s="153"/>
      <c r="I17" s="154">
        <f t="shared" ref="I17:I25" si="0">F17*G17</f>
        <v>0</v>
      </c>
      <c r="J17" s="155">
        <f t="shared" ref="J17:J25" si="1">I17*H17</f>
        <v>0</v>
      </c>
      <c r="K17" s="155">
        <f t="shared" ref="K17:K25" si="2">I17+J17</f>
        <v>0</v>
      </c>
      <c r="L17" s="2"/>
      <c r="M17" s="2"/>
      <c r="N17" s="2"/>
      <c r="O17" s="2"/>
      <c r="P17" s="2"/>
      <c r="Q17" s="2"/>
    </row>
    <row r="18" spans="2:18" ht="15" customHeight="1" x14ac:dyDescent="0.3">
      <c r="B18" s="21"/>
      <c r="C18" s="33" t="s">
        <v>101</v>
      </c>
      <c r="E18" s="151"/>
      <c r="F18" s="152"/>
      <c r="G18" s="153"/>
      <c r="H18" s="153"/>
      <c r="I18" s="154">
        <f t="shared" si="0"/>
        <v>0</v>
      </c>
      <c r="J18" s="155">
        <f t="shared" si="1"/>
        <v>0</v>
      </c>
      <c r="K18" s="155">
        <f t="shared" si="2"/>
        <v>0</v>
      </c>
      <c r="L18" s="2"/>
      <c r="M18" s="2"/>
      <c r="N18" s="2"/>
      <c r="O18" s="2"/>
      <c r="P18" s="2"/>
      <c r="Q18" s="2"/>
    </row>
    <row r="19" spans="2:18" x14ac:dyDescent="0.3">
      <c r="B19" s="23"/>
      <c r="C19" s="34" t="s">
        <v>41</v>
      </c>
      <c r="E19" s="151"/>
      <c r="F19" s="152"/>
      <c r="G19" s="153"/>
      <c r="H19" s="153"/>
      <c r="I19" s="154">
        <f t="shared" si="0"/>
        <v>0</v>
      </c>
      <c r="J19" s="155">
        <f t="shared" si="1"/>
        <v>0</v>
      </c>
      <c r="K19" s="155">
        <f t="shared" si="2"/>
        <v>0</v>
      </c>
      <c r="L19" s="2"/>
      <c r="M19" s="2"/>
      <c r="N19" s="2"/>
      <c r="O19" s="2"/>
      <c r="P19" s="2"/>
      <c r="Q19" s="2"/>
    </row>
    <row r="20" spans="2:18" x14ac:dyDescent="0.3">
      <c r="B20" s="35"/>
      <c r="C20" s="36" t="s">
        <v>42</v>
      </c>
      <c r="E20" s="151"/>
      <c r="F20" s="152"/>
      <c r="G20" s="153"/>
      <c r="H20" s="153"/>
      <c r="I20" s="154">
        <f t="shared" si="0"/>
        <v>0</v>
      </c>
      <c r="J20" s="155">
        <f t="shared" si="1"/>
        <v>0</v>
      </c>
      <c r="K20" s="155">
        <f t="shared" si="2"/>
        <v>0</v>
      </c>
      <c r="L20" s="2"/>
      <c r="M20" s="2"/>
      <c r="N20" s="2"/>
      <c r="O20" s="2"/>
      <c r="P20" s="2"/>
      <c r="Q20" s="2"/>
    </row>
    <row r="21" spans="2:18" x14ac:dyDescent="0.3">
      <c r="B21" s="35"/>
      <c r="C21" s="36" t="s">
        <v>43</v>
      </c>
      <c r="E21" s="151"/>
      <c r="F21" s="152"/>
      <c r="G21" s="153"/>
      <c r="H21" s="153"/>
      <c r="I21" s="154">
        <f t="shared" si="0"/>
        <v>0</v>
      </c>
      <c r="J21" s="155">
        <f t="shared" si="1"/>
        <v>0</v>
      </c>
      <c r="K21" s="155">
        <f t="shared" si="2"/>
        <v>0</v>
      </c>
      <c r="L21" s="2"/>
      <c r="M21" s="2"/>
      <c r="N21" s="2"/>
      <c r="O21" s="2"/>
      <c r="P21" s="2"/>
      <c r="Q21" s="2"/>
    </row>
    <row r="22" spans="2:18" x14ac:dyDescent="0.3">
      <c r="B22" s="21"/>
      <c r="C22" s="32" t="s">
        <v>44</v>
      </c>
      <c r="E22" s="151"/>
      <c r="F22" s="152"/>
      <c r="G22" s="153"/>
      <c r="H22" s="153"/>
      <c r="I22" s="154">
        <f t="shared" si="0"/>
        <v>0</v>
      </c>
      <c r="J22" s="155">
        <f t="shared" si="1"/>
        <v>0</v>
      </c>
      <c r="K22" s="155">
        <f t="shared" si="2"/>
        <v>0</v>
      </c>
      <c r="L22" s="2"/>
      <c r="M22" s="2"/>
      <c r="N22" s="2"/>
      <c r="O22" s="2"/>
      <c r="P22" s="2"/>
      <c r="Q22" s="2"/>
    </row>
    <row r="23" spans="2:18" s="39" customFormat="1" x14ac:dyDescent="0.3">
      <c r="B23" s="42"/>
      <c r="C23" s="48" t="s">
        <v>45</v>
      </c>
      <c r="E23" s="151"/>
      <c r="F23" s="152"/>
      <c r="G23" s="153"/>
      <c r="H23" s="153"/>
      <c r="I23" s="154">
        <f t="shared" si="0"/>
        <v>0</v>
      </c>
      <c r="J23" s="155">
        <f t="shared" si="1"/>
        <v>0</v>
      </c>
      <c r="K23" s="155">
        <f t="shared" si="2"/>
        <v>0</v>
      </c>
      <c r="R23" s="40"/>
    </row>
    <row r="24" spans="2:18" s="39" customFormat="1" x14ac:dyDescent="0.3">
      <c r="B24" s="42"/>
      <c r="C24" s="48" t="s">
        <v>46</v>
      </c>
      <c r="E24" s="151"/>
      <c r="F24" s="152"/>
      <c r="G24" s="153"/>
      <c r="H24" s="153"/>
      <c r="I24" s="154">
        <f t="shared" si="0"/>
        <v>0</v>
      </c>
      <c r="J24" s="155">
        <f t="shared" si="1"/>
        <v>0</v>
      </c>
      <c r="K24" s="155">
        <f t="shared" si="2"/>
        <v>0</v>
      </c>
      <c r="R24" s="40"/>
    </row>
    <row r="25" spans="2:18" s="39" customFormat="1" ht="13.5" thickBot="1" x14ac:dyDescent="0.35">
      <c r="B25" s="49"/>
      <c r="C25" s="50" t="s">
        <v>46</v>
      </c>
      <c r="E25" s="151"/>
      <c r="F25" s="152"/>
      <c r="G25" s="153"/>
      <c r="H25" s="153"/>
      <c r="I25" s="154">
        <f t="shared" si="0"/>
        <v>0</v>
      </c>
      <c r="J25" s="155">
        <f t="shared" si="1"/>
        <v>0</v>
      </c>
      <c r="K25" s="155">
        <f t="shared" si="2"/>
        <v>0</v>
      </c>
      <c r="L25" s="51"/>
      <c r="M25" s="51"/>
      <c r="N25" s="51"/>
      <c r="O25" s="51"/>
      <c r="P25" s="51"/>
      <c r="Q25" s="51"/>
      <c r="R25" s="40"/>
    </row>
    <row r="26" spans="2:18" ht="13.5" thickBot="1" x14ac:dyDescent="0.35">
      <c r="B26" s="37"/>
      <c r="C26" s="38"/>
      <c r="E26" s="24"/>
      <c r="F26" s="71"/>
      <c r="G26" s="5"/>
      <c r="H26" s="5"/>
      <c r="I26" s="83"/>
      <c r="J26" s="84"/>
      <c r="K26" s="84"/>
    </row>
    <row r="27" spans="2:18" ht="13.5" thickBot="1" x14ac:dyDescent="0.35">
      <c r="B27" s="25"/>
      <c r="C27" s="26" t="s">
        <v>47</v>
      </c>
      <c r="E27" s="24"/>
      <c r="F27" s="71"/>
      <c r="G27" s="5"/>
      <c r="H27" s="5"/>
      <c r="I27" s="154">
        <f>SUM(I17:I26)</f>
        <v>0</v>
      </c>
      <c r="J27" s="156">
        <f>SUM(J17:J26)</f>
        <v>0</v>
      </c>
      <c r="K27" s="156">
        <f>SUM(K17:K26)</f>
        <v>0</v>
      </c>
    </row>
    <row r="29" spans="2:18" ht="13.5" thickBot="1" x14ac:dyDescent="0.35">
      <c r="K29" s="2"/>
      <c r="L29" s="2"/>
      <c r="M29" s="2"/>
      <c r="N29" s="2"/>
      <c r="O29" s="2"/>
      <c r="P29" s="2"/>
      <c r="Q29" s="2"/>
    </row>
    <row r="30" spans="2:18" ht="13.5" thickBot="1" x14ac:dyDescent="0.35">
      <c r="B30" s="15" t="s">
        <v>15</v>
      </c>
      <c r="C30" s="16" t="s">
        <v>32</v>
      </c>
      <c r="D30" s="17"/>
      <c r="E30" s="187" t="s">
        <v>15</v>
      </c>
      <c r="F30" s="187"/>
      <c r="G30" s="187"/>
      <c r="H30" s="187"/>
      <c r="I30" s="187"/>
      <c r="J30" s="187"/>
      <c r="K30" s="187"/>
    </row>
    <row r="31" spans="2:18" ht="13.5" thickBot="1" x14ac:dyDescent="0.35">
      <c r="B31" s="27"/>
      <c r="C31" s="31"/>
      <c r="E31" s="69" t="s">
        <v>33</v>
      </c>
      <c r="F31" s="78" t="s">
        <v>34</v>
      </c>
      <c r="G31" s="79" t="s">
        <v>35</v>
      </c>
      <c r="H31" s="79" t="s">
        <v>36</v>
      </c>
      <c r="I31" s="79" t="s">
        <v>37</v>
      </c>
      <c r="J31" s="85" t="s">
        <v>38</v>
      </c>
      <c r="K31" s="85" t="s">
        <v>39</v>
      </c>
    </row>
    <row r="32" spans="2:18" x14ac:dyDescent="0.3">
      <c r="B32" s="21"/>
      <c r="C32" s="32" t="s">
        <v>40</v>
      </c>
      <c r="E32" s="151"/>
      <c r="F32" s="152"/>
      <c r="G32" s="153"/>
      <c r="H32" s="153"/>
      <c r="I32" s="156">
        <f t="shared" ref="I32:I40" si="3">F32*G32</f>
        <v>0</v>
      </c>
      <c r="J32" s="155">
        <f t="shared" ref="J32:J40" si="4">I32*H32</f>
        <v>0</v>
      </c>
      <c r="K32" s="155">
        <f t="shared" ref="K32:K40" si="5">I32+J32</f>
        <v>0</v>
      </c>
    </row>
    <row r="33" spans="2:11" x14ac:dyDescent="0.3">
      <c r="B33" s="21"/>
      <c r="C33" s="33" t="s">
        <v>101</v>
      </c>
      <c r="E33" s="151"/>
      <c r="F33" s="152"/>
      <c r="G33" s="153"/>
      <c r="H33" s="153"/>
      <c r="I33" s="156">
        <f t="shared" si="3"/>
        <v>0</v>
      </c>
      <c r="J33" s="155">
        <f t="shared" si="4"/>
        <v>0</v>
      </c>
      <c r="K33" s="155">
        <f t="shared" si="5"/>
        <v>0</v>
      </c>
    </row>
    <row r="34" spans="2:11" x14ac:dyDescent="0.3">
      <c r="B34" s="23"/>
      <c r="C34" s="34" t="s">
        <v>41</v>
      </c>
      <c r="E34" s="151"/>
      <c r="F34" s="152"/>
      <c r="G34" s="153"/>
      <c r="H34" s="153"/>
      <c r="I34" s="156">
        <f t="shared" si="3"/>
        <v>0</v>
      </c>
      <c r="J34" s="155">
        <f t="shared" si="4"/>
        <v>0</v>
      </c>
      <c r="K34" s="155">
        <f t="shared" si="5"/>
        <v>0</v>
      </c>
    </row>
    <row r="35" spans="2:11" x14ac:dyDescent="0.3">
      <c r="B35" s="35"/>
      <c r="C35" s="36" t="s">
        <v>42</v>
      </c>
      <c r="E35" s="151"/>
      <c r="F35" s="152"/>
      <c r="G35" s="153"/>
      <c r="H35" s="153"/>
      <c r="I35" s="156">
        <f t="shared" si="3"/>
        <v>0</v>
      </c>
      <c r="J35" s="155">
        <f t="shared" si="4"/>
        <v>0</v>
      </c>
      <c r="K35" s="155">
        <f t="shared" si="5"/>
        <v>0</v>
      </c>
    </row>
    <row r="36" spans="2:11" x14ac:dyDescent="0.3">
      <c r="B36" s="35"/>
      <c r="C36" s="36" t="s">
        <v>43</v>
      </c>
      <c r="E36" s="151"/>
      <c r="F36" s="152"/>
      <c r="G36" s="153"/>
      <c r="H36" s="153"/>
      <c r="I36" s="156">
        <f t="shared" si="3"/>
        <v>0</v>
      </c>
      <c r="J36" s="155">
        <f t="shared" si="4"/>
        <v>0</v>
      </c>
      <c r="K36" s="155">
        <f t="shared" si="5"/>
        <v>0</v>
      </c>
    </row>
    <row r="37" spans="2:11" x14ac:dyDescent="0.3">
      <c r="B37" s="21"/>
      <c r="C37" s="32" t="s">
        <v>44</v>
      </c>
      <c r="E37" s="151"/>
      <c r="F37" s="152"/>
      <c r="G37" s="153"/>
      <c r="H37" s="153"/>
      <c r="I37" s="156">
        <f t="shared" si="3"/>
        <v>0</v>
      </c>
      <c r="J37" s="155">
        <f t="shared" si="4"/>
        <v>0</v>
      </c>
      <c r="K37" s="155">
        <f t="shared" si="5"/>
        <v>0</v>
      </c>
    </row>
    <row r="38" spans="2:11" x14ac:dyDescent="0.3">
      <c r="B38" s="42"/>
      <c r="C38" s="48" t="s">
        <v>45</v>
      </c>
      <c r="D38" s="39"/>
      <c r="E38" s="151"/>
      <c r="F38" s="152"/>
      <c r="G38" s="153"/>
      <c r="H38" s="153"/>
      <c r="I38" s="156">
        <f t="shared" si="3"/>
        <v>0</v>
      </c>
      <c r="J38" s="155">
        <f t="shared" si="4"/>
        <v>0</v>
      </c>
      <c r="K38" s="155">
        <f t="shared" si="5"/>
        <v>0</v>
      </c>
    </row>
    <row r="39" spans="2:11" x14ac:dyDescent="0.3">
      <c r="B39" s="42"/>
      <c r="C39" s="48" t="s">
        <v>46</v>
      </c>
      <c r="D39" s="39"/>
      <c r="E39" s="151"/>
      <c r="F39" s="152"/>
      <c r="G39" s="153"/>
      <c r="H39" s="153"/>
      <c r="I39" s="156">
        <f t="shared" si="3"/>
        <v>0</v>
      </c>
      <c r="J39" s="155">
        <f t="shared" si="4"/>
        <v>0</v>
      </c>
      <c r="K39" s="155">
        <f t="shared" si="5"/>
        <v>0</v>
      </c>
    </row>
    <row r="40" spans="2:11" ht="13.5" thickBot="1" x14ac:dyDescent="0.35">
      <c r="B40" s="49"/>
      <c r="C40" s="50" t="s">
        <v>46</v>
      </c>
      <c r="D40" s="39"/>
      <c r="E40" s="151"/>
      <c r="F40" s="152"/>
      <c r="G40" s="153"/>
      <c r="H40" s="153"/>
      <c r="I40" s="156">
        <f t="shared" si="3"/>
        <v>0</v>
      </c>
      <c r="J40" s="155">
        <f t="shared" si="4"/>
        <v>0</v>
      </c>
      <c r="K40" s="155">
        <f t="shared" si="5"/>
        <v>0</v>
      </c>
    </row>
    <row r="41" spans="2:11" ht="13.5" thickBot="1" x14ac:dyDescent="0.35">
      <c r="B41" s="37"/>
      <c r="C41" s="81"/>
      <c r="E41" s="24"/>
      <c r="F41" s="71"/>
      <c r="G41" s="5"/>
      <c r="H41" s="5"/>
      <c r="I41" s="80"/>
      <c r="J41" s="84"/>
      <c r="K41" s="84"/>
    </row>
    <row r="42" spans="2:11" ht="13.5" thickBot="1" x14ac:dyDescent="0.35">
      <c r="B42" s="25"/>
      <c r="C42" s="26" t="s">
        <v>48</v>
      </c>
      <c r="E42" s="24"/>
      <c r="F42" s="71"/>
      <c r="G42" s="5"/>
      <c r="H42" s="5"/>
      <c r="I42" s="156">
        <f>SUM(I32:I41)</f>
        <v>0</v>
      </c>
      <c r="J42" s="156">
        <f>SUM(J32:J41)</f>
        <v>0</v>
      </c>
      <c r="K42" s="156">
        <f>SUM(K32:K41)</f>
        <v>0</v>
      </c>
    </row>
    <row r="44" spans="2:11" ht="13.5" thickBot="1" x14ac:dyDescent="0.35"/>
    <row r="45" spans="2:11" ht="13.5" thickBot="1" x14ac:dyDescent="0.35">
      <c r="B45" s="15" t="s">
        <v>17</v>
      </c>
      <c r="C45" s="16" t="s">
        <v>32</v>
      </c>
      <c r="D45" s="17"/>
      <c r="E45" s="188" t="s">
        <v>17</v>
      </c>
      <c r="F45" s="189"/>
      <c r="G45" s="189"/>
      <c r="H45" s="189"/>
      <c r="I45" s="189"/>
      <c r="J45" s="189"/>
      <c r="K45" s="190"/>
    </row>
    <row r="46" spans="2:11" ht="13.5" thickBot="1" x14ac:dyDescent="0.35">
      <c r="B46" s="27"/>
      <c r="C46" s="31"/>
      <c r="E46" s="100" t="s">
        <v>33</v>
      </c>
      <c r="F46" s="101" t="s">
        <v>34</v>
      </c>
      <c r="G46" s="102" t="s">
        <v>35</v>
      </c>
      <c r="H46" s="102" t="s">
        <v>36</v>
      </c>
      <c r="I46" s="102" t="s">
        <v>37</v>
      </c>
      <c r="J46" s="103" t="s">
        <v>38</v>
      </c>
      <c r="K46" s="104" t="s">
        <v>39</v>
      </c>
    </row>
    <row r="47" spans="2:11" x14ac:dyDescent="0.3">
      <c r="B47" s="21"/>
      <c r="C47" s="32" t="s">
        <v>40</v>
      </c>
      <c r="E47" s="164"/>
      <c r="F47" s="165"/>
      <c r="G47" s="166"/>
      <c r="H47" s="166"/>
      <c r="I47" s="157">
        <f t="shared" ref="I47:I55" si="6">F47*G47</f>
        <v>0</v>
      </c>
      <c r="J47" s="158">
        <f t="shared" ref="J47:J55" si="7">I47*H47</f>
        <v>0</v>
      </c>
      <c r="K47" s="159">
        <f t="shared" ref="K47:K55" si="8">I47+J47</f>
        <v>0</v>
      </c>
    </row>
    <row r="48" spans="2:11" x14ac:dyDescent="0.3">
      <c r="B48" s="21"/>
      <c r="C48" s="33" t="s">
        <v>101</v>
      </c>
      <c r="E48" s="167"/>
      <c r="F48" s="152"/>
      <c r="G48" s="153"/>
      <c r="H48" s="153"/>
      <c r="I48" s="156">
        <f t="shared" si="6"/>
        <v>0</v>
      </c>
      <c r="J48" s="155">
        <f t="shared" si="7"/>
        <v>0</v>
      </c>
      <c r="K48" s="160">
        <f t="shared" si="8"/>
        <v>0</v>
      </c>
    </row>
    <row r="49" spans="2:11" x14ac:dyDescent="0.3">
      <c r="B49" s="23"/>
      <c r="C49" s="34" t="s">
        <v>41</v>
      </c>
      <c r="E49" s="167"/>
      <c r="F49" s="152"/>
      <c r="G49" s="153"/>
      <c r="H49" s="153"/>
      <c r="I49" s="156">
        <f t="shared" si="6"/>
        <v>0</v>
      </c>
      <c r="J49" s="155">
        <f t="shared" si="7"/>
        <v>0</v>
      </c>
      <c r="K49" s="160">
        <f t="shared" si="8"/>
        <v>0</v>
      </c>
    </row>
    <row r="50" spans="2:11" x14ac:dyDescent="0.3">
      <c r="B50" s="35"/>
      <c r="C50" s="36" t="s">
        <v>42</v>
      </c>
      <c r="E50" s="167"/>
      <c r="F50" s="152"/>
      <c r="G50" s="153"/>
      <c r="H50" s="153"/>
      <c r="I50" s="156">
        <f t="shared" si="6"/>
        <v>0</v>
      </c>
      <c r="J50" s="155">
        <f t="shared" si="7"/>
        <v>0</v>
      </c>
      <c r="K50" s="160">
        <f t="shared" si="8"/>
        <v>0</v>
      </c>
    </row>
    <row r="51" spans="2:11" x14ac:dyDescent="0.3">
      <c r="B51" s="35"/>
      <c r="C51" s="36" t="s">
        <v>43</v>
      </c>
      <c r="E51" s="167"/>
      <c r="F51" s="152"/>
      <c r="G51" s="153"/>
      <c r="H51" s="153"/>
      <c r="I51" s="156">
        <f t="shared" si="6"/>
        <v>0</v>
      </c>
      <c r="J51" s="155">
        <f t="shared" si="7"/>
        <v>0</v>
      </c>
      <c r="K51" s="160">
        <f t="shared" si="8"/>
        <v>0</v>
      </c>
    </row>
    <row r="52" spans="2:11" x14ac:dyDescent="0.3">
      <c r="B52" s="21"/>
      <c r="C52" s="32" t="s">
        <v>44</v>
      </c>
      <c r="E52" s="167"/>
      <c r="F52" s="152"/>
      <c r="G52" s="153"/>
      <c r="H52" s="153"/>
      <c r="I52" s="156">
        <f t="shared" si="6"/>
        <v>0</v>
      </c>
      <c r="J52" s="155">
        <f t="shared" si="7"/>
        <v>0</v>
      </c>
      <c r="K52" s="160">
        <f t="shared" si="8"/>
        <v>0</v>
      </c>
    </row>
    <row r="53" spans="2:11" x14ac:dyDescent="0.3">
      <c r="B53" s="42"/>
      <c r="C53" s="48" t="s">
        <v>45</v>
      </c>
      <c r="D53" s="39"/>
      <c r="E53" s="167"/>
      <c r="F53" s="152"/>
      <c r="G53" s="153"/>
      <c r="H53" s="153"/>
      <c r="I53" s="156">
        <f t="shared" si="6"/>
        <v>0</v>
      </c>
      <c r="J53" s="155">
        <f t="shared" si="7"/>
        <v>0</v>
      </c>
      <c r="K53" s="160">
        <f t="shared" si="8"/>
        <v>0</v>
      </c>
    </row>
    <row r="54" spans="2:11" x14ac:dyDescent="0.3">
      <c r="B54" s="42"/>
      <c r="C54" s="48" t="s">
        <v>46</v>
      </c>
      <c r="D54" s="39"/>
      <c r="E54" s="167"/>
      <c r="F54" s="152"/>
      <c r="G54" s="153"/>
      <c r="H54" s="153"/>
      <c r="I54" s="156">
        <f t="shared" si="6"/>
        <v>0</v>
      </c>
      <c r="J54" s="155">
        <f t="shared" si="7"/>
        <v>0</v>
      </c>
      <c r="K54" s="160">
        <f t="shared" si="8"/>
        <v>0</v>
      </c>
    </row>
    <row r="55" spans="2:11" ht="13.5" thickBot="1" x14ac:dyDescent="0.35">
      <c r="B55" s="49"/>
      <c r="C55" s="50" t="s">
        <v>46</v>
      </c>
      <c r="D55" s="39"/>
      <c r="E55" s="167"/>
      <c r="F55" s="152"/>
      <c r="G55" s="153"/>
      <c r="H55" s="153"/>
      <c r="I55" s="156">
        <f t="shared" si="6"/>
        <v>0</v>
      </c>
      <c r="J55" s="155">
        <f t="shared" si="7"/>
        <v>0</v>
      </c>
      <c r="K55" s="160">
        <f t="shared" si="8"/>
        <v>0</v>
      </c>
    </row>
    <row r="56" spans="2:11" ht="13.5" thickBot="1" x14ac:dyDescent="0.35">
      <c r="B56" s="37"/>
      <c r="C56" s="38"/>
      <c r="E56" s="91"/>
      <c r="F56" s="92"/>
      <c r="G56" s="93"/>
      <c r="H56" s="93"/>
      <c r="I56" s="97"/>
      <c r="J56" s="98"/>
      <c r="K56" s="99"/>
    </row>
    <row r="57" spans="2:11" ht="13.5" thickBot="1" x14ac:dyDescent="0.35">
      <c r="B57" s="25"/>
      <c r="C57" s="26" t="s">
        <v>49</v>
      </c>
      <c r="E57" s="94"/>
      <c r="F57" s="95"/>
      <c r="G57" s="96"/>
      <c r="H57" s="96"/>
      <c r="I57" s="161">
        <f>SUM(I47:I56)</f>
        <v>0</v>
      </c>
      <c r="J57" s="161">
        <f>SUM(J47:J56)</f>
        <v>0</v>
      </c>
      <c r="K57" s="162">
        <f>SUM(K47:K56)</f>
        <v>0</v>
      </c>
    </row>
    <row r="60" spans="2:11" ht="13.5" thickBot="1" x14ac:dyDescent="0.35"/>
    <row r="61" spans="2:11" ht="13.5" thickBot="1" x14ac:dyDescent="0.35">
      <c r="B61" s="105"/>
      <c r="C61" s="106" t="s">
        <v>102</v>
      </c>
      <c r="I61" s="163">
        <f>I57+I42+I27</f>
        <v>0</v>
      </c>
      <c r="J61" s="161">
        <f>J57+J42+J27</f>
        <v>0</v>
      </c>
      <c r="K61" s="162">
        <f>K57+K42+K27</f>
        <v>0</v>
      </c>
    </row>
  </sheetData>
  <sheetProtection algorithmName="SHA-512" hashValue="Lt4QL6Le0dxCBkoj0iRkTN0sHttZzJFHaZS8SrABwgfA9MAK4+wMjs585YjVINhhULfDSGI6SBNObwlBis0BQg==" saltValue="HHksUtHXQlzIxnMIiur41g==" spinCount="100000" sheet="1" insertColumns="0" insertRows="0"/>
  <mergeCells count="3">
    <mergeCell ref="E30:K30"/>
    <mergeCell ref="E45:K45"/>
    <mergeCell ref="E15:K1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R72"/>
  <sheetViews>
    <sheetView tabSelected="1" topLeftCell="A61" workbookViewId="0">
      <selection activeCell="E13" sqref="E13"/>
    </sheetView>
  </sheetViews>
  <sheetFormatPr defaultColWidth="8.81640625" defaultRowHeight="13" x14ac:dyDescent="0.3"/>
  <cols>
    <col min="1" max="1" width="4.1796875" style="2" customWidth="1"/>
    <col min="2" max="2" width="10.7265625" style="2" customWidth="1"/>
    <col min="3" max="3" width="50" style="2" customWidth="1"/>
    <col min="4" max="4" width="4" style="2" customWidth="1"/>
    <col min="5" max="5" width="12.54296875" style="2" customWidth="1"/>
    <col min="6" max="6" width="13.54296875" style="2" customWidth="1"/>
    <col min="7" max="7" width="14.1796875" style="2" customWidth="1"/>
    <col min="8" max="8" width="13.1796875" style="2" customWidth="1"/>
    <col min="9" max="9" width="12.1796875" style="2" customWidth="1"/>
    <col min="10" max="10" width="13.1796875" style="2" customWidth="1"/>
    <col min="11" max="11" width="11.81640625" style="2" customWidth="1"/>
    <col min="12" max="12" width="12.1796875" style="2" customWidth="1"/>
    <col min="13" max="13" width="12.54296875" style="2" customWidth="1"/>
    <col min="14" max="14" width="13.54296875" style="2" customWidth="1"/>
    <col min="15" max="16" width="13.1796875" style="2" customWidth="1"/>
    <col min="17" max="17" width="13.54296875" style="2" customWidth="1"/>
    <col min="18" max="18" width="13" style="2" customWidth="1"/>
    <col min="19" max="16384" width="8.81640625" style="2"/>
  </cols>
  <sheetData>
    <row r="1" spans="1:18" s="9" customFormat="1" ht="26" x14ac:dyDescent="0.6">
      <c r="A1" s="1" t="s">
        <v>50</v>
      </c>
      <c r="C1" s="10"/>
      <c r="D1" s="11"/>
      <c r="E1" s="11"/>
    </row>
    <row r="2" spans="1:18" ht="27.65" customHeight="1" x14ac:dyDescent="0.3">
      <c r="A2" s="54" t="s">
        <v>1</v>
      </c>
      <c r="C2" s="3"/>
    </row>
    <row r="3" spans="1:18" ht="26" x14ac:dyDescent="0.3">
      <c r="A3" s="2" t="s">
        <v>2</v>
      </c>
      <c r="C3" s="191" t="s">
        <v>88</v>
      </c>
      <c r="D3" s="6"/>
    </row>
    <row r="4" spans="1:18" x14ac:dyDescent="0.3">
      <c r="A4" s="2" t="s">
        <v>22</v>
      </c>
      <c r="C4" s="13" t="s">
        <v>89</v>
      </c>
      <c r="D4" s="14"/>
    </row>
    <row r="5" spans="1:18" x14ac:dyDescent="0.3">
      <c r="A5" s="2" t="s">
        <v>4</v>
      </c>
      <c r="C5" s="2" t="s">
        <v>51</v>
      </c>
    </row>
    <row r="6" spans="1:18" x14ac:dyDescent="0.3">
      <c r="C6" s="3" t="s">
        <v>27</v>
      </c>
    </row>
    <row r="7" spans="1:18" x14ac:dyDescent="0.3">
      <c r="C7" s="2" t="s">
        <v>28</v>
      </c>
    </row>
    <row r="8" spans="1:18" ht="26" x14ac:dyDescent="0.3">
      <c r="C8" s="3" t="s">
        <v>52</v>
      </c>
    </row>
    <row r="9" spans="1:18" x14ac:dyDescent="0.3">
      <c r="C9" s="77" t="s">
        <v>53</v>
      </c>
    </row>
    <row r="10" spans="1:18" x14ac:dyDescent="0.3">
      <c r="C10" s="2" t="s">
        <v>31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3">
      <c r="C11" s="5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39" customFormat="1" ht="16.399999999999999" customHeight="1" x14ac:dyDescent="0.3">
      <c r="C12" s="56" t="s">
        <v>54</v>
      </c>
      <c r="E12" s="168" t="s">
        <v>55</v>
      </c>
      <c r="F12" s="168" t="s">
        <v>55</v>
      </c>
      <c r="G12" s="168" t="s">
        <v>55</v>
      </c>
      <c r="H12" s="168" t="s">
        <v>55</v>
      </c>
      <c r="I12" s="168" t="s">
        <v>55</v>
      </c>
      <c r="J12" s="168" t="s">
        <v>55</v>
      </c>
      <c r="K12" s="168" t="s">
        <v>55</v>
      </c>
      <c r="L12" s="168" t="s">
        <v>55</v>
      </c>
      <c r="M12" s="168" t="s">
        <v>55</v>
      </c>
      <c r="N12" s="168" t="s">
        <v>55</v>
      </c>
      <c r="O12" s="168" t="s">
        <v>55</v>
      </c>
      <c r="P12" s="168" t="s">
        <v>55</v>
      </c>
      <c r="Q12" s="168" t="s">
        <v>55</v>
      </c>
      <c r="R12" s="168" t="s">
        <v>55</v>
      </c>
    </row>
    <row r="13" spans="1:18" s="39" customFormat="1" ht="16.399999999999999" customHeight="1" x14ac:dyDescent="0.3">
      <c r="C13" s="56" t="s">
        <v>56</v>
      </c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</row>
    <row r="14" spans="1:18" s="39" customFormat="1" x14ac:dyDescent="0.3">
      <c r="C14" s="56" t="s">
        <v>57</v>
      </c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</row>
    <row r="15" spans="1:18" s="39" customFormat="1" x14ac:dyDescent="0.3">
      <c r="C15" s="56" t="s">
        <v>58</v>
      </c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</row>
    <row r="16" spans="1:18" s="39" customFormat="1" x14ac:dyDescent="0.3">
      <c r="C16" s="56" t="s">
        <v>29</v>
      </c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</row>
    <row r="17" spans="2:18" x14ac:dyDescent="0.3">
      <c r="C17" s="56" t="s">
        <v>90</v>
      </c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</row>
    <row r="18" spans="2:18" ht="13.5" thickBot="1" x14ac:dyDescent="0.35">
      <c r="C18" s="56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  <row r="19" spans="2:18" ht="13.5" thickBot="1" x14ac:dyDescent="0.35">
      <c r="B19" s="15" t="s">
        <v>59</v>
      </c>
      <c r="C19" s="16" t="s">
        <v>60</v>
      </c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14"/>
    </row>
    <row r="20" spans="2:18" ht="15" customHeight="1" thickBot="1" x14ac:dyDescent="0.35">
      <c r="B20" s="46"/>
      <c r="C20" s="47" t="s">
        <v>61</v>
      </c>
      <c r="D20" s="17"/>
      <c r="E20" s="20" t="s">
        <v>62</v>
      </c>
      <c r="F20" s="20" t="s">
        <v>62</v>
      </c>
      <c r="G20" s="20" t="s">
        <v>62</v>
      </c>
      <c r="H20" s="20" t="s">
        <v>62</v>
      </c>
      <c r="I20" s="20" t="s">
        <v>62</v>
      </c>
      <c r="J20" s="20" t="s">
        <v>62</v>
      </c>
      <c r="K20" s="20" t="s">
        <v>62</v>
      </c>
      <c r="L20" s="20" t="s">
        <v>62</v>
      </c>
      <c r="M20" s="20" t="s">
        <v>62</v>
      </c>
      <c r="N20" s="20" t="s">
        <v>62</v>
      </c>
      <c r="O20" s="20" t="s">
        <v>62</v>
      </c>
      <c r="P20" s="20" t="s">
        <v>62</v>
      </c>
      <c r="Q20" s="20" t="s">
        <v>62</v>
      </c>
      <c r="R20" s="215" t="s">
        <v>62</v>
      </c>
    </row>
    <row r="21" spans="2:18" s="39" customFormat="1" x14ac:dyDescent="0.3">
      <c r="B21" s="42"/>
      <c r="C21" s="170"/>
      <c r="D21" s="43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</row>
    <row r="22" spans="2:18" s="39" customFormat="1" x14ac:dyDescent="0.3">
      <c r="B22" s="42"/>
      <c r="C22" s="170"/>
      <c r="D22" s="43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</row>
    <row r="23" spans="2:18" s="39" customFormat="1" ht="13.5" thickBot="1" x14ac:dyDescent="0.35">
      <c r="B23" s="44"/>
      <c r="C23" s="171"/>
      <c r="D23" s="43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</row>
    <row r="24" spans="2:18" s="58" customFormat="1" x14ac:dyDescent="0.3">
      <c r="B24" s="59"/>
      <c r="C24" s="60"/>
      <c r="D24" s="61"/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</row>
    <row r="25" spans="2:18" x14ac:dyDescent="0.3">
      <c r="B25" s="192"/>
      <c r="C25" s="193" t="s">
        <v>63</v>
      </c>
      <c r="D25" s="29"/>
      <c r="E25" s="174">
        <f>SUM(E21:E23)</f>
        <v>0</v>
      </c>
      <c r="F25" s="174">
        <f>SUM(F21:F23)</f>
        <v>0</v>
      </c>
      <c r="G25" s="174">
        <f>SUM(G21:G23)</f>
        <v>0</v>
      </c>
      <c r="H25" s="174">
        <f>SUM(H21:H23)</f>
        <v>0</v>
      </c>
      <c r="I25" s="174">
        <f>SUM(I21:I23)</f>
        <v>0</v>
      </c>
      <c r="J25" s="174">
        <f>SUM(J21:J23)</f>
        <v>0</v>
      </c>
      <c r="K25" s="174">
        <f>SUM(K21:K23)</f>
        <v>0</v>
      </c>
      <c r="L25" s="174">
        <f>SUM(L21:L23)</f>
        <v>0</v>
      </c>
      <c r="M25" s="174">
        <f>SUM(M21:M23)</f>
        <v>0</v>
      </c>
      <c r="N25" s="174">
        <f>SUM(N21:N23)</f>
        <v>0</v>
      </c>
      <c r="O25" s="174">
        <f>SUM(O21:O23)</f>
        <v>0</v>
      </c>
      <c r="P25" s="174">
        <f>SUM(P21:P23)</f>
        <v>0</v>
      </c>
      <c r="Q25" s="174">
        <f>SUM(Q21:Q23)</f>
        <v>0</v>
      </c>
      <c r="R25" s="174">
        <f>SUM(R21:R23)</f>
        <v>0</v>
      </c>
    </row>
    <row r="26" spans="2:18" x14ac:dyDescent="0.3">
      <c r="B26" s="194"/>
      <c r="C26" s="195" t="s">
        <v>64</v>
      </c>
      <c r="D26" s="29"/>
      <c r="E26" s="174">
        <f>SUM(E25:R25)</f>
        <v>0</v>
      </c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2:18" x14ac:dyDescent="0.3">
      <c r="B27" s="194"/>
      <c r="C27" s="195" t="s">
        <v>65</v>
      </c>
      <c r="D27" s="29"/>
      <c r="E27" s="175">
        <f>E25*E15</f>
        <v>0</v>
      </c>
      <c r="F27" s="175">
        <f>F25*F15</f>
        <v>0</v>
      </c>
      <c r="G27" s="175">
        <f>G25*G15</f>
        <v>0</v>
      </c>
      <c r="H27" s="175">
        <f>H25*H15</f>
        <v>0</v>
      </c>
      <c r="I27" s="175">
        <f>I25*I15</f>
        <v>0</v>
      </c>
      <c r="J27" s="175">
        <f>J25*J15</f>
        <v>0</v>
      </c>
      <c r="K27" s="175">
        <f>K25*K15</f>
        <v>0</v>
      </c>
      <c r="L27" s="175">
        <f>L25*L15</f>
        <v>0</v>
      </c>
      <c r="M27" s="175">
        <f>M25*M15</f>
        <v>0</v>
      </c>
      <c r="N27" s="175">
        <f>N25*N15</f>
        <v>0</v>
      </c>
      <c r="O27" s="175">
        <f>O25*O15</f>
        <v>0</v>
      </c>
      <c r="P27" s="175">
        <f>P25*P15</f>
        <v>0</v>
      </c>
      <c r="Q27" s="175">
        <f>Q25*Q15</f>
        <v>0</v>
      </c>
      <c r="R27" s="175">
        <f>R25*R15</f>
        <v>0</v>
      </c>
    </row>
    <row r="28" spans="2:18" x14ac:dyDescent="0.3">
      <c r="B28" s="192"/>
      <c r="C28" s="193" t="s">
        <v>66</v>
      </c>
      <c r="D28" s="29"/>
      <c r="E28" s="175">
        <f>SUM(E27:R27)</f>
        <v>0</v>
      </c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  <row r="29" spans="2:18" x14ac:dyDescent="0.3">
      <c r="B29" s="194"/>
      <c r="C29" s="195" t="s">
        <v>67</v>
      </c>
      <c r="D29" s="29"/>
      <c r="E29" s="176">
        <f>E27*E16</f>
        <v>0</v>
      </c>
      <c r="F29" s="178">
        <f>F27*F16</f>
        <v>0</v>
      </c>
      <c r="G29" s="178">
        <f>G27*G16</f>
        <v>0</v>
      </c>
      <c r="H29" s="178">
        <f>H27*H16</f>
        <v>0</v>
      </c>
      <c r="I29" s="178">
        <f>I27*I16</f>
        <v>0</v>
      </c>
      <c r="J29" s="178">
        <f>J27*J16</f>
        <v>0</v>
      </c>
      <c r="K29" s="178">
        <f>K27*K16</f>
        <v>0</v>
      </c>
      <c r="L29" s="178">
        <f>L27*L16</f>
        <v>0</v>
      </c>
      <c r="M29" s="178">
        <f>M27*M16</f>
        <v>0</v>
      </c>
      <c r="N29" s="178">
        <f>N27*N16</f>
        <v>0</v>
      </c>
      <c r="O29" s="178">
        <f>O27*O16</f>
        <v>0</v>
      </c>
      <c r="P29" s="178">
        <f>P27*P16</f>
        <v>0</v>
      </c>
      <c r="Q29" s="178">
        <f>Q27*Q16</f>
        <v>0</v>
      </c>
      <c r="R29" s="178">
        <f>R27*R16</f>
        <v>0</v>
      </c>
    </row>
    <row r="30" spans="2:18" x14ac:dyDescent="0.3">
      <c r="B30" s="194"/>
      <c r="C30" s="195" t="s">
        <v>68</v>
      </c>
      <c r="D30" s="29"/>
      <c r="E30" s="176">
        <f>SUM(E29:R29)</f>
        <v>0</v>
      </c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</row>
    <row r="31" spans="2:18" x14ac:dyDescent="0.3">
      <c r="B31" s="192"/>
      <c r="C31" s="193" t="s">
        <v>69</v>
      </c>
      <c r="D31" s="29"/>
      <c r="E31" s="175">
        <f t="shared" ref="E31:R31" si="0">E27+E29</f>
        <v>0</v>
      </c>
      <c r="F31" s="178">
        <f t="shared" si="0"/>
        <v>0</v>
      </c>
      <c r="G31" s="178">
        <f t="shared" si="0"/>
        <v>0</v>
      </c>
      <c r="H31" s="178">
        <f t="shared" si="0"/>
        <v>0</v>
      </c>
      <c r="I31" s="178">
        <f t="shared" si="0"/>
        <v>0</v>
      </c>
      <c r="J31" s="178">
        <f t="shared" si="0"/>
        <v>0</v>
      </c>
      <c r="K31" s="178">
        <f t="shared" si="0"/>
        <v>0</v>
      </c>
      <c r="L31" s="178">
        <f t="shared" si="0"/>
        <v>0</v>
      </c>
      <c r="M31" s="178">
        <f t="shared" si="0"/>
        <v>0</v>
      </c>
      <c r="N31" s="178">
        <f t="shared" si="0"/>
        <v>0</v>
      </c>
      <c r="O31" s="178">
        <f t="shared" si="0"/>
        <v>0</v>
      </c>
      <c r="P31" s="178">
        <f t="shared" si="0"/>
        <v>0</v>
      </c>
      <c r="Q31" s="178">
        <f t="shared" si="0"/>
        <v>0</v>
      </c>
      <c r="R31" s="178">
        <f t="shared" si="0"/>
        <v>0</v>
      </c>
    </row>
    <row r="32" spans="2:18" ht="13.5" thickBot="1" x14ac:dyDescent="0.35">
      <c r="B32" s="25"/>
      <c r="C32" s="179" t="s">
        <v>70</v>
      </c>
      <c r="D32" s="29"/>
      <c r="E32" s="177">
        <f>SUM(E31:R31)</f>
        <v>0</v>
      </c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</row>
    <row r="33" spans="2:18" s="63" customFormat="1" ht="13.5" thickBot="1" x14ac:dyDescent="0.35">
      <c r="B33" s="70"/>
      <c r="C33" s="64"/>
      <c r="D33" s="64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</row>
    <row r="34" spans="2:18" ht="13.5" thickBot="1" x14ac:dyDescent="0.35">
      <c r="B34" s="200" t="s">
        <v>15</v>
      </c>
      <c r="C34" s="201" t="s">
        <v>91</v>
      </c>
      <c r="D34" s="196"/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20"/>
    </row>
    <row r="35" spans="2:18" ht="15" customHeight="1" thickBot="1" x14ac:dyDescent="0.35">
      <c r="B35" s="202"/>
      <c r="C35" s="203" t="s">
        <v>61</v>
      </c>
      <c r="D35" s="17"/>
      <c r="E35" s="20" t="s">
        <v>62</v>
      </c>
      <c r="F35" s="20" t="s">
        <v>62</v>
      </c>
      <c r="G35" s="20" t="s">
        <v>62</v>
      </c>
      <c r="H35" s="20" t="s">
        <v>62</v>
      </c>
      <c r="I35" s="20" t="s">
        <v>62</v>
      </c>
      <c r="J35" s="20" t="s">
        <v>62</v>
      </c>
      <c r="K35" s="20" t="s">
        <v>62</v>
      </c>
      <c r="L35" s="20" t="s">
        <v>62</v>
      </c>
      <c r="M35" s="20" t="s">
        <v>62</v>
      </c>
      <c r="N35" s="20" t="s">
        <v>62</v>
      </c>
      <c r="O35" s="20" t="s">
        <v>62</v>
      </c>
      <c r="P35" s="20" t="s">
        <v>62</v>
      </c>
      <c r="Q35" s="20" t="s">
        <v>62</v>
      </c>
      <c r="R35" s="215" t="s">
        <v>62</v>
      </c>
    </row>
    <row r="36" spans="2:18" s="39" customFormat="1" x14ac:dyDescent="0.3">
      <c r="B36" s="45"/>
      <c r="C36" s="171"/>
      <c r="D36" s="43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</row>
    <row r="37" spans="2:18" s="39" customFormat="1" x14ac:dyDescent="0.3">
      <c r="B37" s="44"/>
      <c r="C37" s="171"/>
      <c r="D37" s="43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</row>
    <row r="38" spans="2:18" s="39" customFormat="1" ht="13.5" thickBot="1" x14ac:dyDescent="0.35">
      <c r="B38" s="44"/>
      <c r="C38" s="171"/>
      <c r="D38" s="43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</row>
    <row r="39" spans="2:18" x14ac:dyDescent="0.3">
      <c r="B39" s="23"/>
      <c r="C39" s="204"/>
      <c r="D39" s="22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</row>
    <row r="40" spans="2:18" x14ac:dyDescent="0.3">
      <c r="B40" s="192"/>
      <c r="C40" s="193" t="s">
        <v>71</v>
      </c>
      <c r="D40" s="197"/>
      <c r="E40" s="180">
        <f>SUM(E36:E38)</f>
        <v>0</v>
      </c>
      <c r="F40" s="180">
        <f>SUM(F36:F39)</f>
        <v>0</v>
      </c>
      <c r="G40" s="180">
        <f>SUM(G36:G39)</f>
        <v>0</v>
      </c>
      <c r="H40" s="180">
        <f>SUM(H36:H39)</f>
        <v>0</v>
      </c>
      <c r="I40" s="180">
        <f>SUM(I36:I39)</f>
        <v>0</v>
      </c>
      <c r="J40" s="180">
        <f>SUM(J36:J39)</f>
        <v>0</v>
      </c>
      <c r="K40" s="180">
        <f>SUM(K36:K39)</f>
        <v>0</v>
      </c>
      <c r="L40" s="180">
        <f>SUM(L36:L39)</f>
        <v>0</v>
      </c>
      <c r="M40" s="180">
        <f>SUM(M36:M39)</f>
        <v>0</v>
      </c>
      <c r="N40" s="180">
        <f>SUM(N36:N39)</f>
        <v>0</v>
      </c>
      <c r="O40" s="180">
        <f>SUM(O36:O39)</f>
        <v>0</v>
      </c>
      <c r="P40" s="180">
        <f>SUM(P36:P39)</f>
        <v>0</v>
      </c>
      <c r="Q40" s="180">
        <f>SUM(Q36:Q39)</f>
        <v>0</v>
      </c>
      <c r="R40" s="180">
        <f>SUM(R36:R39)</f>
        <v>0</v>
      </c>
    </row>
    <row r="41" spans="2:18" x14ac:dyDescent="0.3">
      <c r="B41" s="192"/>
      <c r="C41" s="193" t="s">
        <v>72</v>
      </c>
      <c r="D41" s="29"/>
      <c r="E41" s="180">
        <f>SUM(E40:R40)</f>
        <v>0</v>
      </c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pans="2:18" x14ac:dyDescent="0.3">
      <c r="B42" s="192"/>
      <c r="C42" s="193" t="s">
        <v>73</v>
      </c>
      <c r="D42" s="29"/>
      <c r="E42" s="178">
        <f>E40*E15</f>
        <v>0</v>
      </c>
      <c r="F42" s="178">
        <f>F40*F15</f>
        <v>0</v>
      </c>
      <c r="G42" s="178">
        <f>G40*G15</f>
        <v>0</v>
      </c>
      <c r="H42" s="178">
        <f>H40*H15</f>
        <v>0</v>
      </c>
      <c r="I42" s="178">
        <f>I40*I15</f>
        <v>0</v>
      </c>
      <c r="J42" s="178">
        <f>J40*J15</f>
        <v>0</v>
      </c>
      <c r="K42" s="178">
        <f>K40*K15</f>
        <v>0</v>
      </c>
      <c r="L42" s="178">
        <f>L40*L15</f>
        <v>0</v>
      </c>
      <c r="M42" s="178">
        <f>M40*M15</f>
        <v>0</v>
      </c>
      <c r="N42" s="178">
        <f>N40*N15</f>
        <v>0</v>
      </c>
      <c r="O42" s="178">
        <f>O40*O15</f>
        <v>0</v>
      </c>
      <c r="P42" s="178">
        <f>P40*P15</f>
        <v>0</v>
      </c>
      <c r="Q42" s="178">
        <f>Q40*Q15</f>
        <v>0</v>
      </c>
      <c r="R42" s="178">
        <f>R40*R15</f>
        <v>0</v>
      </c>
    </row>
    <row r="43" spans="2:18" x14ac:dyDescent="0.3">
      <c r="B43" s="192"/>
      <c r="C43" s="193" t="s">
        <v>74</v>
      </c>
      <c r="D43" s="29"/>
      <c r="E43" s="178">
        <f>SUM(E42:R42)</f>
        <v>0</v>
      </c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</row>
    <row r="44" spans="2:18" x14ac:dyDescent="0.3">
      <c r="B44" s="192"/>
      <c r="C44" s="193" t="s">
        <v>75</v>
      </c>
      <c r="D44" s="29"/>
      <c r="E44" s="178">
        <f>E42*E16</f>
        <v>0</v>
      </c>
      <c r="F44" s="178">
        <f>F42*F16</f>
        <v>0</v>
      </c>
      <c r="G44" s="178">
        <f>G42*G16</f>
        <v>0</v>
      </c>
      <c r="H44" s="178">
        <f>H42*H16</f>
        <v>0</v>
      </c>
      <c r="I44" s="178">
        <f>I42*I16</f>
        <v>0</v>
      </c>
      <c r="J44" s="178">
        <f>J42*J16</f>
        <v>0</v>
      </c>
      <c r="K44" s="178">
        <f>K42*K16</f>
        <v>0</v>
      </c>
      <c r="L44" s="178">
        <f>L42*L16</f>
        <v>0</v>
      </c>
      <c r="M44" s="178">
        <f>M42*M16</f>
        <v>0</v>
      </c>
      <c r="N44" s="178">
        <f>N42*N16</f>
        <v>0</v>
      </c>
      <c r="O44" s="178">
        <f>O42*O16</f>
        <v>0</v>
      </c>
      <c r="P44" s="178">
        <f>P42*P16</f>
        <v>0</v>
      </c>
      <c r="Q44" s="178">
        <f>Q42*Q16</f>
        <v>0</v>
      </c>
      <c r="R44" s="178">
        <f>R42*R16</f>
        <v>0</v>
      </c>
    </row>
    <row r="45" spans="2:18" x14ac:dyDescent="0.3">
      <c r="B45" s="192"/>
      <c r="C45" s="193" t="s">
        <v>76</v>
      </c>
      <c r="D45" s="29"/>
      <c r="E45" s="181">
        <f>SUM(E44:R44)</f>
        <v>0</v>
      </c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 x14ac:dyDescent="0.3">
      <c r="B46" s="192"/>
      <c r="C46" s="193" t="s">
        <v>77</v>
      </c>
      <c r="D46" s="29"/>
      <c r="E46" s="178">
        <f t="shared" ref="E46:R46" si="1">E42+E44</f>
        <v>0</v>
      </c>
      <c r="F46" s="178">
        <f t="shared" si="1"/>
        <v>0</v>
      </c>
      <c r="G46" s="178">
        <f t="shared" si="1"/>
        <v>0</v>
      </c>
      <c r="H46" s="178">
        <f t="shared" si="1"/>
        <v>0</v>
      </c>
      <c r="I46" s="178">
        <f t="shared" si="1"/>
        <v>0</v>
      </c>
      <c r="J46" s="178">
        <f t="shared" si="1"/>
        <v>0</v>
      </c>
      <c r="K46" s="178">
        <f t="shared" si="1"/>
        <v>0</v>
      </c>
      <c r="L46" s="178">
        <f t="shared" si="1"/>
        <v>0</v>
      </c>
      <c r="M46" s="178">
        <f t="shared" si="1"/>
        <v>0</v>
      </c>
      <c r="N46" s="178">
        <f t="shared" si="1"/>
        <v>0</v>
      </c>
      <c r="O46" s="178">
        <f t="shared" si="1"/>
        <v>0</v>
      </c>
      <c r="P46" s="178">
        <f t="shared" si="1"/>
        <v>0</v>
      </c>
      <c r="Q46" s="178">
        <f t="shared" si="1"/>
        <v>0</v>
      </c>
      <c r="R46" s="178">
        <f t="shared" si="1"/>
        <v>0</v>
      </c>
    </row>
    <row r="47" spans="2:18" ht="13.5" thickBot="1" x14ac:dyDescent="0.35">
      <c r="B47" s="25"/>
      <c r="C47" s="179" t="s">
        <v>78</v>
      </c>
      <c r="D47" s="29"/>
      <c r="E47" s="182">
        <f>SUM(E46:R46)</f>
        <v>0</v>
      </c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 s="63" customFormat="1" ht="13.5" thickBot="1" x14ac:dyDescent="0.35">
      <c r="B48" s="198"/>
      <c r="C48" s="199"/>
      <c r="D48" s="64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2:18" ht="13.5" thickBot="1" x14ac:dyDescent="0.35">
      <c r="B49" s="200" t="s">
        <v>17</v>
      </c>
      <c r="C49" s="206" t="s">
        <v>92</v>
      </c>
      <c r="D49" s="29"/>
      <c r="E49" s="222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4"/>
    </row>
    <row r="50" spans="2:18" ht="15" customHeight="1" thickBot="1" x14ac:dyDescent="0.35">
      <c r="B50" s="207"/>
      <c r="C50" s="208" t="s">
        <v>61</v>
      </c>
      <c r="D50" s="17"/>
      <c r="E50" s="20" t="s">
        <v>62</v>
      </c>
      <c r="F50" s="20" t="s">
        <v>62</v>
      </c>
      <c r="G50" s="20" t="s">
        <v>62</v>
      </c>
      <c r="H50" s="20" t="s">
        <v>62</v>
      </c>
      <c r="I50" s="20" t="s">
        <v>62</v>
      </c>
      <c r="J50" s="20" t="s">
        <v>62</v>
      </c>
      <c r="K50" s="20" t="s">
        <v>62</v>
      </c>
      <c r="L50" s="20" t="s">
        <v>62</v>
      </c>
      <c r="M50" s="20" t="s">
        <v>62</v>
      </c>
      <c r="N50" s="20" t="s">
        <v>62</v>
      </c>
      <c r="O50" s="20" t="s">
        <v>62</v>
      </c>
      <c r="P50" s="20" t="s">
        <v>62</v>
      </c>
      <c r="Q50" s="20" t="s">
        <v>62</v>
      </c>
      <c r="R50" s="215" t="s">
        <v>62</v>
      </c>
    </row>
    <row r="51" spans="2:18" s="39" customFormat="1" x14ac:dyDescent="0.3">
      <c r="B51" s="45"/>
      <c r="C51" s="171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</row>
    <row r="52" spans="2:18" s="39" customFormat="1" x14ac:dyDescent="0.3">
      <c r="B52" s="44"/>
      <c r="C52" s="173"/>
      <c r="D52" s="43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</row>
    <row r="53" spans="2:18" s="39" customFormat="1" ht="13.5" thickBot="1" x14ac:dyDescent="0.35">
      <c r="B53" s="44"/>
      <c r="C53" s="173"/>
      <c r="D53" s="43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</row>
    <row r="54" spans="2:18" x14ac:dyDescent="0.3">
      <c r="B54" s="23"/>
      <c r="C54" s="204"/>
      <c r="D54" s="205"/>
      <c r="E54" s="217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</row>
    <row r="55" spans="2:18" x14ac:dyDescent="0.3">
      <c r="B55" s="192"/>
      <c r="C55" s="193" t="s">
        <v>79</v>
      </c>
      <c r="D55" s="29"/>
      <c r="E55" s="180">
        <f>SUM(E51:E53)</f>
        <v>0</v>
      </c>
      <c r="F55" s="180">
        <f>SUM(F51:F54)</f>
        <v>0</v>
      </c>
      <c r="G55" s="180">
        <f>SUM(G51:G54)</f>
        <v>0</v>
      </c>
      <c r="H55" s="180">
        <f>SUM(H51:H54)</f>
        <v>0</v>
      </c>
      <c r="I55" s="180">
        <f>SUM(I51:I54)</f>
        <v>0</v>
      </c>
      <c r="J55" s="180">
        <f>SUM(J51:J54)</f>
        <v>0</v>
      </c>
      <c r="K55" s="180">
        <f>SUM(K51:K54)</f>
        <v>0</v>
      </c>
      <c r="L55" s="180">
        <f>SUM(L51:L54)</f>
        <v>0</v>
      </c>
      <c r="M55" s="180">
        <f>SUM(M51:M54)</f>
        <v>0</v>
      </c>
      <c r="N55" s="180">
        <f>SUM(N51:N54)</f>
        <v>0</v>
      </c>
      <c r="O55" s="180">
        <f>SUM(O51:O54)</f>
        <v>0</v>
      </c>
      <c r="P55" s="180">
        <f>SUM(P51:P54)</f>
        <v>0</v>
      </c>
      <c r="Q55" s="180">
        <f>SUM(Q51:Q54)</f>
        <v>0</v>
      </c>
      <c r="R55" s="180">
        <f>SUM(R51:R54)</f>
        <v>0</v>
      </c>
    </row>
    <row r="56" spans="2:18" x14ac:dyDescent="0.3">
      <c r="B56" s="192"/>
      <c r="C56" s="193" t="s">
        <v>80</v>
      </c>
      <c r="D56" s="29"/>
      <c r="E56" s="183">
        <f>SUM(E55:R55)</f>
        <v>0</v>
      </c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</row>
    <row r="57" spans="2:18" x14ac:dyDescent="0.3">
      <c r="B57" s="192"/>
      <c r="C57" s="193" t="s">
        <v>81</v>
      </c>
      <c r="D57" s="29"/>
      <c r="E57" s="181">
        <f>E55*E15</f>
        <v>0</v>
      </c>
      <c r="F57" s="178">
        <f>F55*F15</f>
        <v>0</v>
      </c>
      <c r="G57" s="178">
        <f>G55*G15</f>
        <v>0</v>
      </c>
      <c r="H57" s="178">
        <f>H55*H15</f>
        <v>0</v>
      </c>
      <c r="I57" s="178">
        <f>I55*I15</f>
        <v>0</v>
      </c>
      <c r="J57" s="178">
        <f>J55*J15</f>
        <v>0</v>
      </c>
      <c r="K57" s="178">
        <f>K55*K15</f>
        <v>0</v>
      </c>
      <c r="L57" s="178">
        <f>L55*L15</f>
        <v>0</v>
      </c>
      <c r="M57" s="178">
        <f>M55*M15</f>
        <v>0</v>
      </c>
      <c r="N57" s="178">
        <f>N55*N15</f>
        <v>0</v>
      </c>
      <c r="O57" s="178">
        <f>O55*O15</f>
        <v>0</v>
      </c>
      <c r="P57" s="178">
        <f>P55*P15</f>
        <v>0</v>
      </c>
      <c r="Q57" s="178">
        <f>Q55*Q15</f>
        <v>0</v>
      </c>
      <c r="R57" s="178">
        <f>R55*R15</f>
        <v>0</v>
      </c>
    </row>
    <row r="58" spans="2:18" x14ac:dyDescent="0.3">
      <c r="B58" s="192"/>
      <c r="C58" s="193" t="s">
        <v>82</v>
      </c>
      <c r="D58" s="29"/>
      <c r="E58" s="178">
        <f>SUM(E57:R57)</f>
        <v>0</v>
      </c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</row>
    <row r="59" spans="2:18" x14ac:dyDescent="0.3">
      <c r="B59" s="192"/>
      <c r="C59" s="193" t="s">
        <v>83</v>
      </c>
      <c r="D59" s="29"/>
      <c r="E59" s="178">
        <f>E57*E16</f>
        <v>0</v>
      </c>
      <c r="F59" s="178">
        <f>F57*F16</f>
        <v>0</v>
      </c>
      <c r="G59" s="178">
        <f>G57*G16</f>
        <v>0</v>
      </c>
      <c r="H59" s="178">
        <f>H57*H16</f>
        <v>0</v>
      </c>
      <c r="I59" s="178">
        <f>I57*I16</f>
        <v>0</v>
      </c>
      <c r="J59" s="178">
        <f>J57*J16</f>
        <v>0</v>
      </c>
      <c r="K59" s="178">
        <f>K57*K16</f>
        <v>0</v>
      </c>
      <c r="L59" s="178">
        <f>L57*L16</f>
        <v>0</v>
      </c>
      <c r="M59" s="178">
        <f>M57*M16</f>
        <v>0</v>
      </c>
      <c r="N59" s="178">
        <f>N57*N16</f>
        <v>0</v>
      </c>
      <c r="O59" s="178">
        <f>O57*O16</f>
        <v>0</v>
      </c>
      <c r="P59" s="178">
        <f>P57*P16</f>
        <v>0</v>
      </c>
      <c r="Q59" s="178">
        <f>Q57*Q16</f>
        <v>0</v>
      </c>
      <c r="R59" s="178">
        <f>R57*R16</f>
        <v>0</v>
      </c>
    </row>
    <row r="60" spans="2:18" x14ac:dyDescent="0.3">
      <c r="B60" s="192"/>
      <c r="C60" s="193" t="s">
        <v>84</v>
      </c>
      <c r="D60" s="29"/>
      <c r="E60" s="181">
        <f>SUM(E59:R59)</f>
        <v>0</v>
      </c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2:18" x14ac:dyDescent="0.3">
      <c r="B61" s="192"/>
      <c r="C61" s="193" t="s">
        <v>85</v>
      </c>
      <c r="D61" s="29"/>
      <c r="E61" s="178">
        <f t="shared" ref="E61:R61" si="2">E57+E59</f>
        <v>0</v>
      </c>
      <c r="F61" s="178">
        <f t="shared" si="2"/>
        <v>0</v>
      </c>
      <c r="G61" s="178">
        <f t="shared" si="2"/>
        <v>0</v>
      </c>
      <c r="H61" s="178">
        <f t="shared" si="2"/>
        <v>0</v>
      </c>
      <c r="I61" s="178">
        <f t="shared" si="2"/>
        <v>0</v>
      </c>
      <c r="J61" s="178">
        <f t="shared" si="2"/>
        <v>0</v>
      </c>
      <c r="K61" s="178">
        <f t="shared" si="2"/>
        <v>0</v>
      </c>
      <c r="L61" s="178">
        <f t="shared" si="2"/>
        <v>0</v>
      </c>
      <c r="M61" s="178">
        <f t="shared" si="2"/>
        <v>0</v>
      </c>
      <c r="N61" s="178">
        <f t="shared" si="2"/>
        <v>0</v>
      </c>
      <c r="O61" s="178">
        <f t="shared" si="2"/>
        <v>0</v>
      </c>
      <c r="P61" s="178">
        <f t="shared" si="2"/>
        <v>0</v>
      </c>
      <c r="Q61" s="178">
        <f t="shared" si="2"/>
        <v>0</v>
      </c>
      <c r="R61" s="178">
        <f t="shared" si="2"/>
        <v>0</v>
      </c>
    </row>
    <row r="62" spans="2:18" ht="13.5" thickBot="1" x14ac:dyDescent="0.35">
      <c r="B62" s="25"/>
      <c r="C62" s="179" t="s">
        <v>86</v>
      </c>
      <c r="D62" s="29"/>
      <c r="E62" s="182">
        <f>SUM(E61:R61)</f>
        <v>0</v>
      </c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2:18" s="63" customFormat="1" ht="13.5" thickBot="1" x14ac:dyDescent="0.35">
      <c r="B63" s="198"/>
      <c r="C63" s="199"/>
      <c r="D63" s="64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2:18" s="63" customFormat="1" ht="15.65" customHeight="1" x14ac:dyDescent="0.3">
      <c r="B64" s="200" t="s">
        <v>87</v>
      </c>
      <c r="C64" s="206"/>
      <c r="D64" s="64"/>
      <c r="E64" s="76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</row>
    <row r="65" spans="2:18" x14ac:dyDescent="0.3">
      <c r="B65" s="209"/>
      <c r="C65" s="193" t="s">
        <v>93</v>
      </c>
      <c r="D65" s="22"/>
      <c r="E65" s="180">
        <f>SUM(E25,E40,E55)</f>
        <v>0</v>
      </c>
      <c r="F65" s="184">
        <f>SUM(F25,F40,F55)</f>
        <v>0</v>
      </c>
      <c r="G65" s="180">
        <f>SUM(G25,G40,G55)</f>
        <v>0</v>
      </c>
      <c r="H65" s="180">
        <f>SUM(H25,H40,H55)</f>
        <v>0</v>
      </c>
      <c r="I65" s="180">
        <f>SUM(I25,I40,I55)</f>
        <v>0</v>
      </c>
      <c r="J65" s="180">
        <f>SUM(J25,J40,J55)</f>
        <v>0</v>
      </c>
      <c r="K65" s="180">
        <f>SUM(K25,K40,K55)</f>
        <v>0</v>
      </c>
      <c r="L65" s="180">
        <f>SUM(L25,L40,L55)</f>
        <v>0</v>
      </c>
      <c r="M65" s="180">
        <f>SUM(M25,M40,M55)</f>
        <v>0</v>
      </c>
      <c r="N65" s="180">
        <f>SUM(N25,N40,N55)</f>
        <v>0</v>
      </c>
      <c r="O65" s="180">
        <f>SUM(O25,O40,O55)</f>
        <v>0</v>
      </c>
      <c r="P65" s="180">
        <f>SUM(P25,P40,P55)</f>
        <v>0</v>
      </c>
      <c r="Q65" s="180">
        <f>SUM(Q25,Q40,Q55)</f>
        <v>0</v>
      </c>
      <c r="R65" s="180">
        <f>SUM(R25,R40,R55)</f>
        <v>0</v>
      </c>
    </row>
    <row r="66" spans="2:18" x14ac:dyDescent="0.3">
      <c r="B66" s="209"/>
      <c r="C66" s="193" t="s">
        <v>94</v>
      </c>
      <c r="D66" s="22"/>
      <c r="E66" s="180">
        <f>E56+E41+E26</f>
        <v>0</v>
      </c>
      <c r="F66" s="74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</row>
    <row r="67" spans="2:18" x14ac:dyDescent="0.3">
      <c r="B67" s="209"/>
      <c r="C67" s="193" t="s">
        <v>95</v>
      </c>
      <c r="D67" s="22"/>
      <c r="E67" s="182">
        <f>SUM(E27,E42,E57)</f>
        <v>0</v>
      </c>
      <c r="F67" s="178">
        <f>SUM(F27,F42,F57)</f>
        <v>0</v>
      </c>
      <c r="G67" s="178">
        <f>SUM(G27,G42,G57)</f>
        <v>0</v>
      </c>
      <c r="H67" s="178">
        <f>SUM(H27,H42,H57)</f>
        <v>0</v>
      </c>
      <c r="I67" s="178">
        <f>SUM(I27,I42,I57)</f>
        <v>0</v>
      </c>
      <c r="J67" s="178">
        <f>SUM(J27,J42,J57)</f>
        <v>0</v>
      </c>
      <c r="K67" s="178">
        <f>SUM(K27,K42,K57)</f>
        <v>0</v>
      </c>
      <c r="L67" s="178">
        <f>SUM(L27,L42,L57)</f>
        <v>0</v>
      </c>
      <c r="M67" s="178">
        <f>SUM(M27,M42,M57)</f>
        <v>0</v>
      </c>
      <c r="N67" s="178">
        <f>SUM(N27,N42,N57)</f>
        <v>0</v>
      </c>
      <c r="O67" s="178">
        <f>SUM(O27,O42,O57)</f>
        <v>0</v>
      </c>
      <c r="P67" s="178">
        <f>SUM(P27,P42,P57)</f>
        <v>0</v>
      </c>
      <c r="Q67" s="178">
        <f>SUM(Q27,Q42,Q57)</f>
        <v>0</v>
      </c>
      <c r="R67" s="178">
        <f>SUM(R27,R42,R57)</f>
        <v>0</v>
      </c>
    </row>
    <row r="68" spans="2:18" x14ac:dyDescent="0.3">
      <c r="B68" s="210"/>
      <c r="C68" s="211" t="s">
        <v>96</v>
      </c>
      <c r="E68" s="156">
        <f>SUM(E67:R67)</f>
        <v>0</v>
      </c>
    </row>
    <row r="69" spans="2:18" x14ac:dyDescent="0.3">
      <c r="B69" s="192"/>
      <c r="C69" s="193" t="s">
        <v>97</v>
      </c>
      <c r="D69" s="29"/>
      <c r="E69" s="178">
        <f>E59+E44+E29</f>
        <v>0</v>
      </c>
      <c r="F69" s="178">
        <f>F59+F44+F29</f>
        <v>0</v>
      </c>
      <c r="G69" s="178">
        <f>G59+G44+G29</f>
        <v>0</v>
      </c>
      <c r="H69" s="178">
        <f>H59+H44+H29</f>
        <v>0</v>
      </c>
      <c r="I69" s="178">
        <f>I59+I44+I29</f>
        <v>0</v>
      </c>
      <c r="J69" s="178">
        <f>J59+J44+J29</f>
        <v>0</v>
      </c>
      <c r="K69" s="178">
        <f>K59+K44+K29</f>
        <v>0</v>
      </c>
      <c r="L69" s="178">
        <f>L59+L44+L29</f>
        <v>0</v>
      </c>
      <c r="M69" s="178">
        <f>M59+M44+M29</f>
        <v>0</v>
      </c>
      <c r="N69" s="178">
        <f>N59+N44+N29</f>
        <v>0</v>
      </c>
      <c r="O69" s="178">
        <f>O59+O44+O29</f>
        <v>0</v>
      </c>
      <c r="P69" s="178">
        <f>P59+P44+P29</f>
        <v>0</v>
      </c>
      <c r="Q69" s="178">
        <f>Q59+Q44+Q29</f>
        <v>0</v>
      </c>
      <c r="R69" s="178">
        <f>R59+R44+R29</f>
        <v>0</v>
      </c>
    </row>
    <row r="70" spans="2:18" x14ac:dyDescent="0.3">
      <c r="B70" s="192"/>
      <c r="C70" s="193" t="s">
        <v>98</v>
      </c>
      <c r="D70" s="29"/>
      <c r="E70" s="181">
        <f>SUM(E69:R69)</f>
        <v>0</v>
      </c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2:18" x14ac:dyDescent="0.3">
      <c r="B71" s="192"/>
      <c r="C71" s="193" t="s">
        <v>100</v>
      </c>
      <c r="D71" s="29"/>
      <c r="E71" s="178">
        <f>E61+E46+E31</f>
        <v>0</v>
      </c>
      <c r="F71" s="178">
        <f>F61+F46+F31</f>
        <v>0</v>
      </c>
      <c r="G71" s="178">
        <f>G61+G46+G31</f>
        <v>0</v>
      </c>
      <c r="H71" s="178">
        <f>H61+H46+H31</f>
        <v>0</v>
      </c>
      <c r="I71" s="178">
        <f>I61+I46+I31</f>
        <v>0</v>
      </c>
      <c r="J71" s="178">
        <f>J61+J46+J31</f>
        <v>0</v>
      </c>
      <c r="K71" s="178">
        <f>K61+K46+K31</f>
        <v>0</v>
      </c>
      <c r="L71" s="178">
        <f>L61+L46+L31</f>
        <v>0</v>
      </c>
      <c r="M71" s="178">
        <f>M61+M46+M31</f>
        <v>0</v>
      </c>
      <c r="N71" s="178">
        <f>N61+N46+N31</f>
        <v>0</v>
      </c>
      <c r="O71" s="178">
        <f>O61+O46+O31</f>
        <v>0</v>
      </c>
      <c r="P71" s="178">
        <f>P61+P46+P31</f>
        <v>0</v>
      </c>
      <c r="Q71" s="178">
        <f>Q61+Q46+Q31</f>
        <v>0</v>
      </c>
      <c r="R71" s="178">
        <f>R61+R46+R31</f>
        <v>0</v>
      </c>
    </row>
    <row r="72" spans="2:18" ht="13.5" thickBot="1" x14ac:dyDescent="0.35">
      <c r="B72" s="25"/>
      <c r="C72" s="179" t="s">
        <v>99</v>
      </c>
      <c r="D72" s="29"/>
      <c r="E72" s="182">
        <f>SUM(E71:R71)</f>
        <v>0</v>
      </c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</row>
  </sheetData>
  <sheetProtection algorithmName="SHA-512" hashValue="rEVb6GDwGUg/lP/1b/aPYXs9IN4ApQnu50X2CoSHPYgMeI7Pl5/mBQ9TWCWA7DHLfk9zEgxO6InvsjPthy2b2w==" saltValue="+yJgzyRc0MWwGpIWCWUznA==" spinCount="100000" sheet="1" insertColumns="0" insertRows="0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8" ma:contentTypeDescription="Een nieuw document maken." ma:contentTypeScope="" ma:versionID="af8c77c0d4af11f8913fde6ce2d33956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cabcd81f5312c9b0dcaaf5fe305f5fb6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E8ACFC-D09E-4DC2-A35D-06FD2C4A8307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sharepoint/v3"/>
    <ds:schemaRef ds:uri="36e01a29-0c54-4ccd-a35a-25af698ab6df"/>
    <ds:schemaRef ds:uri="http://www.w3.org/XML/1998/namespace"/>
    <ds:schemaRef ds:uri="http://schemas.microsoft.com/office/infopath/2007/PartnerControls"/>
    <ds:schemaRef ds:uri="9e294994-1c9a-4d3c-ae06-5ab143538c3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7A8A88-9F99-402D-A5C1-645B82A2C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BID Price Summary</vt:lpstr>
      <vt:lpstr>Additional costs</vt:lpstr>
      <vt:lpstr>Technical Bid (hours, rates)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Angela van der Sluijs</cp:lastModifiedBy>
  <cp:revision/>
  <dcterms:created xsi:type="dcterms:W3CDTF">2022-06-28T09:50:39Z</dcterms:created>
  <dcterms:modified xsi:type="dcterms:W3CDTF">2023-02-15T13:47:45Z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