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1/"/>
    </mc:Choice>
  </mc:AlternateContent>
  <xr:revisionPtr revIDLastSave="117" documentId="8_{A550B28D-060E-4077-8FFB-16D9EE5FD563}" xr6:coauthVersionLast="47" xr6:coauthVersionMax="47" xr10:uidLastSave="{7B04B8C6-969F-47BF-96DB-EFEA542004F0}"/>
  <bookViews>
    <workbookView xWindow="-120" yWindow="-120" windowWidth="25440" windowHeight="1539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<sst xmlns="http://schemas.openxmlformats.org/spreadsheetml/2006/main" count="27" uniqueCount="27">
  <si>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</si>
  <si>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</si>
  <si>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</si>
  <si>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</si>
  <si>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</si>
  <si>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</si>
  <si>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</si>
  <si>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</si>
  <si>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</si>
  <si>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</si>
  <si>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</si>
  <si>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</si>
  <si>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</si>
  <si>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</si>
  <si>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</si>
  <si>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</si>
  <si>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</si>
  <si>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</si>
  <si>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</si>
  <si>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</si>
  <si>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5%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</si>
  <si>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Perceel 1: Nieuwland, Hoogland, Kattenbroek en Calveen</t>
  </si>
  <si>
    <t>Aanbesteding Integraal Onderhoud Buitenruimte 2023-2030 in de gemeente Amersfoort</t>
  </si>
  <si>
    <t>Besteknummer AME1666466</t>
  </si>
  <si>
    <t>TOTALE FICTIEVE KORTING MAX € 200.000,-</t>
  </si>
  <si>
    <t>Invultabel brandstofgebruik lichte motorvoertuigen (te gebruiken aandrijfmiddelen / brandstoffen)</t>
  </si>
  <si>
    <r>
      <rPr>
        <u/>
        <sz val="12"/>
        <color theme="1"/>
        <rFont val="Calibri"/>
        <family val="2"/>
      </rPr>
      <t>Rekenvoorbeeld:</t>
    </r>
    <r>
      <rPr>
        <sz val="12"/>
        <color theme="1"/>
        <rFont val="Calibri"/>
        <family val="2"/>
      </rPr>
      <t xml:space="preserve"> Traxx diesel wordt ingezet voor 10% van het totaal aantal te rijden kilometers. Dit levert 10% van de € 25.000,00 te behalen fictieve korting op = € 2.500,00. Voor de overige 90% zet zij GTL in. Dit levert 90% van de € 100.000,00 te behalen fictieve korting op = € 90.000,00
Inschrijver behaalt voor dit onderdeel een totale fictieve korting van € 2.500,00 + € 90.000,00 = € 92.500,00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</si>
</sst>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sz val="11"/>
      <color theme="1"/>
      <name val="Calibri"/>
      <family val="2"/>
      <scheme val="minor"/>
    </font>
    <font>
      <b/>
      <u/>
      <sz val="11"/>
      <color theme="1"/>
      <name val="Calibri"/>
      <family val="2"/>
      <scheme val="minor"/>
    </font>
    <font>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5">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pplyProtection="1">
      <alignment vertical="center" wrapText="1"/>
    </xf>
    <xf numFmtId="0" fontId="1" fillId="0" borderId="1" xfId="0" applyFont="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0" borderId="13" xfId="0" applyFont="1" applyBorder="1" applyAlignment="1" applyProtection="1">
      <alignment vertical="center" wrapText="1"/>
    </xf>
    <xf numFmtId="10" fontId="5" fillId="4" borderId="16" xfId="0" applyNumberFormat="1" applyFont="1" applyFill="1" applyBorder="1" applyAlignment="1" applyProtection="1">
      <alignment horizontal="center" vertical="center" wrapText="1"/>
    </xf>
    <xf numFmtId="44" fontId="1" fillId="0" borderId="1" xfId="0" applyNumberFormat="1" applyFont="1" applyFill="1" applyBorder="1" applyAlignment="1" applyProtection="1">
      <alignment horizontal="center" vertical="center" wrapText="1"/>
    </xf>
    <xf numFmtId="44" fontId="3" fillId="2" borderId="14" xfId="0" applyNumberFormat="1" applyFont="1" applyFill="1" applyBorder="1" applyAlignment="1" applyProtection="1">
      <alignment horizontal="center" vertical="center" wrapText="1"/>
    </xf>
    <xf numFmtId="0" fontId="5" fillId="0" borderId="16" xfId="0" applyFont="1" applyBorder="1" applyAlignment="1" applyProtection="1">
      <alignment vertical="center" wrapText="1"/>
    </xf>
    <xf numFmtId="44" fontId="6" fillId="2" borderId="11" xfId="0" applyNumberFormat="1" applyFont="1" applyFill="1" applyBorder="1" applyAlignment="1" applyProtection="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Fill="1" applyBorder="1" applyAlignment="1" applyProtection="1">
      <alignment vertical="center" wrapText="1"/>
    </xf>
    <xf numFmtId="0" fontId="0" fillId="0" borderId="0" xfId="0" applyProtection="1"/>
    <xf numFmtId="0" fontId="12" fillId="0" borderId="0" xfId="0" applyFont="1" applyProtection="1"/>
    <xf numFmtId="0" fontId="14" fillId="0" borderId="0" xfId="0" applyFont="1" applyProtection="1"/>
    <xf numFmtId="0" fontId="13" fillId="0" borderId="0" xfId="0" applyFont="1" applyProtection="1"/>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pplyProtection="1">
      <alignment horizontal="center" vertical="top"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1" fillId="0" borderId="0" xfId="0" applyFont="1" applyFill="1" applyAlignment="1" applyProtection="1">
      <alignment horizontal="left" vertical="top" wrapText="1"/>
    </xf>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zoomScale="85" zoomScaleNormal="85" workbookViewId="0">
      <selection activeCell="G16" sqref="G16"/>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s="20" customFormat="1" x14ac:dyDescent="0.25">
      <c r="A1" s="20" t="s">
        <v>22</v>
      </c>
    </row>
    <row r="2" spans="1:4" s="20" customFormat="1" x14ac:dyDescent="0.25">
      <c r="A2" s="20" t="s">
        <v>23</v>
      </c>
    </row>
    <row r="3" spans="1:4" s="20" customFormat="1" x14ac:dyDescent="0.25"/>
    <row r="4" spans="1:4" s="20" customFormat="1" x14ac:dyDescent="0.25">
      <c r="A4" s="21" t="s">
        <v>25</v>
      </c>
    </row>
    <row r="5" spans="1:4" s="20" customFormat="1" x14ac:dyDescent="0.25"/>
    <row r="6" spans="1:4" s="20" customFormat="1" x14ac:dyDescent="0.25">
      <c r="A6" s="22" t="s">
        <v>21</v>
      </c>
    </row>
    <row r="7" spans="1:4" s="20" customFormat="1" x14ac:dyDescent="0.25">
      <c r="A7" s="23"/>
    </row>
    <row r="8" spans="1:4" s="20" customFormat="1" ht="46.5" customHeight="1" x14ac:dyDescent="0.25">
      <c r="A8" s="37" t="s">
        <v>0</v>
      </c>
      <c r="B8" s="37"/>
      <c r="C8" s="37"/>
      <c r="D8" s="37"/>
    </row>
    <row r="9" spans="1:4" s="20" customFormat="1" ht="15.75" thickBot="1" x14ac:dyDescent="0.3"/>
    <row r="10" spans="1:4" s="20" customFormat="1" ht="15" customHeight="1" x14ac:dyDescent="0.25">
      <c r="A10" s="38" t="s">
        <v>1</v>
      </c>
      <c r="B10" s="38" t="s">
        <v>2</v>
      </c>
      <c r="C10" s="39"/>
      <c r="D10" s="40"/>
    </row>
    <row r="11" spans="1:4" s="20" customFormat="1" ht="15.75" customHeight="1" thickBot="1" x14ac:dyDescent="0.3">
      <c r="A11" s="44"/>
      <c r="B11" s="41"/>
      <c r="C11" s="42"/>
      <c r="D11" s="43"/>
    </row>
    <row r="12" spans="1:4" s="20" customFormat="1"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10000</v>
      </c>
      <c r="D14" s="13">
        <f t="shared" ref="D14:D19" si="0">SUM(B14*C14)</f>
        <v>0</v>
      </c>
    </row>
    <row r="15" spans="1:4" ht="18.75" thickBot="1" x14ac:dyDescent="0.3">
      <c r="A15" s="10" t="s">
        <v>8</v>
      </c>
      <c r="B15" s="16">
        <v>0</v>
      </c>
      <c r="C15" s="12">
        <v>25000</v>
      </c>
      <c r="D15" s="13">
        <f t="shared" si="0"/>
        <v>0</v>
      </c>
    </row>
    <row r="16" spans="1:4" ht="48" thickBot="1" x14ac:dyDescent="0.3">
      <c r="A16" s="10" t="s">
        <v>9</v>
      </c>
      <c r="B16" s="16">
        <v>0</v>
      </c>
      <c r="C16" s="12">
        <v>50000</v>
      </c>
      <c r="D16" s="13">
        <f t="shared" si="0"/>
        <v>0</v>
      </c>
    </row>
    <row r="17" spans="1:14" ht="18.75" thickBot="1" x14ac:dyDescent="0.3">
      <c r="A17" s="10" t="s">
        <v>10</v>
      </c>
      <c r="B17" s="16">
        <v>0</v>
      </c>
      <c r="C17" s="12">
        <v>100000</v>
      </c>
      <c r="D17" s="13">
        <f t="shared" si="0"/>
        <v>0</v>
      </c>
    </row>
    <row r="18" spans="1:14" ht="32.25" thickBot="1" x14ac:dyDescent="0.3">
      <c r="A18" s="10" t="s">
        <v>11</v>
      </c>
      <c r="B18" s="16">
        <v>0</v>
      </c>
      <c r="C18" s="12">
        <v>150000</v>
      </c>
      <c r="D18" s="13">
        <f t="shared" si="0"/>
        <v>0</v>
      </c>
    </row>
    <row r="19" spans="1:14" ht="48" thickBot="1" x14ac:dyDescent="0.3">
      <c r="A19" s="10" t="s">
        <v>12</v>
      </c>
      <c r="B19" s="16">
        <v>0</v>
      </c>
      <c r="C19" s="12">
        <v>200000</v>
      </c>
      <c r="D19" s="13">
        <f t="shared" si="0"/>
        <v>0</v>
      </c>
    </row>
    <row r="20" spans="1:14" ht="18.75" thickBot="1" x14ac:dyDescent="0.3">
      <c r="A20" s="19" t="s">
        <v>24</v>
      </c>
      <c r="B20" s="11">
        <f>SUM(B13:B19)</f>
        <v>0</v>
      </c>
      <c r="C20" s="14"/>
      <c r="D20" s="15">
        <f>SUM(D13:D19)</f>
        <v>0</v>
      </c>
    </row>
    <row r="21" spans="1:14" ht="188.25" customHeight="1" x14ac:dyDescent="0.25">
      <c r="A21" s="45" t="s">
        <v>20</v>
      </c>
      <c r="B21" s="45"/>
      <c r="C21" s="45"/>
      <c r="D21" s="45"/>
      <c r="E21" s="47"/>
      <c r="F21" s="47"/>
      <c r="G21" s="47"/>
      <c r="H21" s="47"/>
      <c r="I21" s="47"/>
      <c r="J21" s="47"/>
      <c r="K21" s="47"/>
      <c r="L21" s="47"/>
      <c r="M21" s="47"/>
      <c r="N21" s="47"/>
    </row>
    <row r="22" spans="1:14" ht="83.25" customHeight="1" x14ac:dyDescent="0.25">
      <c r="A22" s="46" t="s">
        <v>26</v>
      </c>
      <c r="B22" s="46"/>
      <c r="C22" s="46"/>
      <c r="D22" s="46"/>
      <c r="E22" s="49"/>
      <c r="F22" s="49"/>
      <c r="G22" s="49"/>
      <c r="H22" s="49"/>
      <c r="I22" s="49"/>
      <c r="J22" s="49"/>
      <c r="K22" s="48"/>
      <c r="L22" s="48"/>
      <c r="M22" s="48"/>
      <c r="N22" s="48"/>
    </row>
    <row r="23" spans="1:14" x14ac:dyDescent="0.25">
      <c r="A23" s="4"/>
    </row>
    <row r="25" spans="1:14" ht="15.75" thickBot="1" x14ac:dyDescent="0.3">
      <c r="A25" s="5" t="s">
        <v>13</v>
      </c>
      <c r="B25" s="6"/>
      <c r="C25" s="6"/>
      <c r="D25" s="6"/>
      <c r="E25" s="6"/>
      <c r="F25" s="6"/>
      <c r="G25" s="6"/>
      <c r="H25" s="6"/>
    </row>
    <row r="26" spans="1:14" ht="15.75" customHeight="1" x14ac:dyDescent="0.25">
      <c r="A26" s="28" t="s">
        <v>15</v>
      </c>
      <c r="B26" s="31"/>
      <c r="C26" s="32"/>
      <c r="D26" s="17" t="s">
        <v>14</v>
      </c>
      <c r="E26" s="24"/>
      <c r="F26" s="50"/>
      <c r="G26" s="25"/>
    </row>
    <row r="27" spans="1:14" ht="16.5" customHeight="1" thickBot="1" x14ac:dyDescent="0.3">
      <c r="A27" s="29"/>
      <c r="B27" s="33"/>
      <c r="C27" s="34"/>
      <c r="D27" s="18"/>
      <c r="E27" s="26"/>
      <c r="F27" s="54"/>
      <c r="G27" s="27"/>
    </row>
    <row r="28" spans="1:14" ht="15.75" customHeight="1" x14ac:dyDescent="0.25">
      <c r="A28" s="29"/>
      <c r="B28" s="33"/>
      <c r="C28" s="34"/>
      <c r="D28" s="28" t="s">
        <v>16</v>
      </c>
      <c r="E28" s="24"/>
      <c r="F28" s="50"/>
      <c r="G28" s="25"/>
    </row>
    <row r="29" spans="1:14" ht="15.75" customHeight="1" thickBot="1" x14ac:dyDescent="0.3">
      <c r="A29" s="30"/>
      <c r="B29" s="35"/>
      <c r="C29" s="36"/>
      <c r="D29" s="30"/>
      <c r="E29" s="26"/>
      <c r="F29" s="54"/>
      <c r="G29" s="27"/>
    </row>
    <row r="30" spans="1:14" ht="15" customHeight="1" x14ac:dyDescent="0.25">
      <c r="A30" s="2" t="s">
        <v>17</v>
      </c>
      <c r="B30" s="24"/>
      <c r="C30" s="25"/>
      <c r="D30" s="28" t="s">
        <v>18</v>
      </c>
      <c r="E30" s="24"/>
      <c r="F30" s="50"/>
      <c r="G30" s="25"/>
    </row>
    <row r="31" spans="1:14" ht="15.75" customHeight="1" thickBot="1" x14ac:dyDescent="0.3">
      <c r="A31" s="3"/>
      <c r="B31" s="26"/>
      <c r="C31" s="27"/>
      <c r="D31" s="29"/>
      <c r="E31" s="51"/>
      <c r="F31" s="52"/>
      <c r="G31" s="53"/>
    </row>
    <row r="32" spans="1:14" ht="15" customHeight="1" x14ac:dyDescent="0.25">
      <c r="A32" s="28" t="s">
        <v>19</v>
      </c>
      <c r="B32" s="24"/>
      <c r="C32" s="25"/>
      <c r="D32" s="29"/>
      <c r="E32" s="51"/>
      <c r="F32" s="52"/>
      <c r="G32" s="53"/>
    </row>
    <row r="33" spans="1:7" ht="15.75" customHeight="1" thickBot="1" x14ac:dyDescent="0.3">
      <c r="A33" s="30"/>
      <c r="B33" s="26"/>
      <c r="C33" s="27"/>
      <c r="D33" s="30"/>
      <c r="E33" s="26"/>
      <c r="F33" s="54"/>
      <c r="G33" s="27"/>
    </row>
  </sheetData>
  <sheetProtection algorithmName="SHA-512" hashValue="upkNAjlqOVZKwt8zMGDv/GP6EqbkF3/tESV8yJhBzCw7z2fqh1oBOCnjMZWRvRYBHvkQlQ1qdqU3W8cv1tdWmg==" saltValue="wCzyVSdEWBIIE5O81k3Tgw==" spinCount="100000" sheet="1" objects="1" scenarios="1"/>
  <mergeCells count="19">
    <mergeCell ref="K21:N21"/>
    <mergeCell ref="K22:N22"/>
    <mergeCell ref="E21:J21"/>
    <mergeCell ref="E22:J22"/>
    <mergeCell ref="E30:G33"/>
    <mergeCell ref="E26:G27"/>
    <mergeCell ref="E28:G29"/>
    <mergeCell ref="B32:C33"/>
    <mergeCell ref="A26:A29"/>
    <mergeCell ref="B26:C29"/>
    <mergeCell ref="A8:D8"/>
    <mergeCell ref="B30:C31"/>
    <mergeCell ref="B10:D11"/>
    <mergeCell ref="A32:A33"/>
    <mergeCell ref="A10:A11"/>
    <mergeCell ref="A21:D21"/>
    <mergeCell ref="A22:D22"/>
    <mergeCell ref="D28:D29"/>
    <mergeCell ref="D30:D33"/>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2022-09-16T13:57:26Z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