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filterPrivacy="1" defaultThemeVersion="124226"/>
  <xr:revisionPtr revIDLastSave="0" documentId="13_ncr:1_{7B0832C4-488D-4BE4-AE47-D9426081864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3" i="1" l="1"/>
  <c r="O4" i="1"/>
  <c r="O6" i="1"/>
  <c r="O7" i="1"/>
  <c r="O8" i="1"/>
  <c r="O2" i="1"/>
  <c r="N9" i="1"/>
  <c r="M9" i="1"/>
  <c r="O9" i="1" l="1"/>
</calcChain>
</file>

<file path=xl/sharedStrings.xml><?xml version="1.0" encoding="utf-8"?>
<sst xmlns="http://schemas.openxmlformats.org/spreadsheetml/2006/main" count="89" uniqueCount="53">
  <si>
    <t>EANcode</t>
  </si>
  <si>
    <t>Straat</t>
  </si>
  <si>
    <t>Huisnr</t>
  </si>
  <si>
    <t>Huisnrtoev</t>
  </si>
  <si>
    <t>Postcode</t>
  </si>
  <si>
    <t>Plaats</t>
  </si>
  <si>
    <t>Markstsegment</t>
  </si>
  <si>
    <t>Verwacht Jaarverbruik Piek</t>
  </si>
  <si>
    <t>Verwacht Jaarverbruik Dal</t>
  </si>
  <si>
    <t>Slimme Meter</t>
  </si>
  <si>
    <t>Profiel Categorie</t>
  </si>
  <si>
    <t>Complexbepaling</t>
  </si>
  <si>
    <t>Ja</t>
  </si>
  <si>
    <t>Nee</t>
  </si>
  <si>
    <t>Naam</t>
  </si>
  <si>
    <t>Verwacht verbruik totaal</t>
  </si>
  <si>
    <t>Verblijfsfunctie</t>
  </si>
  <si>
    <t>nvt</t>
  </si>
  <si>
    <t>Het Nationale Theater</t>
  </si>
  <si>
    <t>2511 VA</t>
  </si>
  <si>
    <t>Schouwburgstraat</t>
  </si>
  <si>
    <t>Den Haag</t>
  </si>
  <si>
    <t>Meetmethode</t>
  </si>
  <si>
    <t>Omschrijving</t>
  </si>
  <si>
    <t>Studio's</t>
  </si>
  <si>
    <t>Koninklijke Schouwburg</t>
  </si>
  <si>
    <t>871689276000015703</t>
  </si>
  <si>
    <t>2511 CW</t>
  </si>
  <si>
    <t xml:space="preserve">Korte Voorhout </t>
  </si>
  <si>
    <t>GV</t>
  </si>
  <si>
    <t>871689276000048886</t>
  </si>
  <si>
    <t>Theater aan het Spui</t>
  </si>
  <si>
    <t>2511 BN</t>
  </si>
  <si>
    <t xml:space="preserve">Spui </t>
  </si>
  <si>
    <t>Spize</t>
  </si>
  <si>
    <t>871689290701696108</t>
  </si>
  <si>
    <t>871689290701448097</t>
  </si>
  <si>
    <t>871689276000007456</t>
  </si>
  <si>
    <t>Kerkstraat 11</t>
  </si>
  <si>
    <t>Kerkstraat 13</t>
  </si>
  <si>
    <t>2514 KP</t>
  </si>
  <si>
    <t>Kerkstraat</t>
  </si>
  <si>
    <t>KV</t>
  </si>
  <si>
    <t>Jaarlijks</t>
  </si>
  <si>
    <t>Continu</t>
  </si>
  <si>
    <t>KvK-nummer</t>
  </si>
  <si>
    <t>871689200000098800</t>
  </si>
  <si>
    <t>410010 LOC-002</t>
  </si>
  <si>
    <t>Grootboeknummer tbv facturatie</t>
  </si>
  <si>
    <t>410010 LOC-000</t>
  </si>
  <si>
    <t>410010 LOC-001</t>
  </si>
  <si>
    <t>410010 LOC-006</t>
  </si>
  <si>
    <t>410010 LOC-003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</si>
</sst>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5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164" fontId="2" fillId="0" borderId="0" xfId="1" applyNumberFormat="1" applyFont="1" applyProtection="1"/>
    <xf numFmtId="164" fontId="0" fillId="0" borderId="0" xfId="1" applyNumberFormat="1" applyFont="1" applyProtection="1"/>
    <xf numFmtId="164" fontId="0" fillId="0" borderId="0" xfId="0" applyNumberFormat="1"/>
    <xf numFmtId="0" fontId="3" fillId="0" borderId="0" xfId="0" applyFont="1"/>
    <xf numFmtId="164" fontId="2" fillId="0" borderId="0" xfId="0" applyNumberFormat="1" applyFont="1"/>
    <xf numFmtId="49" fontId="0" fillId="0" borderId="0" xfId="0" applyNumberFormat="1"/>
    <xf numFmtId="49" fontId="1" fillId="0" borderId="0" xfId="0" applyNumberFormat="1" applyFont="1"/>
    <xf numFmtId="0" fontId="1" fillId="0" borderId="0" xfId="0" applyFont="1"/>
  </cellXfs>
  <cellStyles count="2">
    <cellStyle name="Komma" xfId="1" builtinId="3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"/>
  <sheetViews>
    <sheetView tabSelected="1" topLeftCell="D1" zoomScaleNormal="100" workbookViewId="0">
      <selection activeCell="J23" sqref="J23"/>
    </sheetView>
  </sheetViews>
  <sheetFormatPr defaultColWidth="9.28515625" defaultRowHeight="12.75" x14ac:dyDescent="0.2"/>
  <cols>
    <col min="1" max="1" width="26.42578125" bestFit="1" customWidth="1"/>
    <col min="2" max="3" width="26.42578125" customWidth="1"/>
    <col min="4" max="4" width="19.28515625" bestFit="1" customWidth="1"/>
    <col min="5" max="5" width="26.28515625" bestFit="1" customWidth="1"/>
    <col min="6" max="6" width="6.7109375" bestFit="1" customWidth="1"/>
    <col min="7" max="7" width="10.5703125" bestFit="1" customWidth="1"/>
    <col min="8" max="8" width="9.28515625" bestFit="1" customWidth="1"/>
    <col min="9" max="9" width="11.28515625" bestFit="1" customWidth="1"/>
    <col min="10" max="10" width="14.7109375" bestFit="1" customWidth="1"/>
    <col min="11" max="11" width="16.5703125" bestFit="1" customWidth="1"/>
    <col min="12" max="12" width="14.85546875" bestFit="1" customWidth="1"/>
    <col min="13" max="13" width="26.7109375" style="3" bestFit="1" customWidth="1"/>
    <col min="14" max="14" width="25.7109375" style="3" bestFit="1" customWidth="1"/>
    <col min="15" max="15" width="23.7109375" bestFit="1" customWidth="1"/>
    <col min="16" max="16" width="19.85546875" bestFit="1" customWidth="1"/>
    <col min="17" max="17" width="13.85546875" bestFit="1" customWidth="1"/>
    <col min="18" max="18" width="17.42578125" bestFit="1" customWidth="1"/>
    <col min="19" max="19" width="23.28515625" bestFit="1" customWidth="1"/>
    <col min="21" max="21" width="29.7109375" bestFit="1" customWidth="1"/>
    <col min="22" max="22" width="28.5703125" bestFit="1" customWidth="1"/>
  </cols>
  <sheetData>
    <row r="1" spans="1:19" s="1" customFormat="1" x14ac:dyDescent="0.2">
      <c r="A1" s="1" t="s">
        <v>14</v>
      </c>
      <c r="B1" s="1" t="s">
        <v>45</v>
      </c>
      <c r="C1" s="1" t="s">
        <v>23</v>
      </c>
      <c r="D1" s="1" t="s">
        <v>0</v>
      </c>
      <c r="E1" s="1" t="s">
        <v>1</v>
      </c>
      <c r="F1" s="1" t="s">
        <v>2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10</v>
      </c>
      <c r="L1" s="1" t="s">
        <v>22</v>
      </c>
      <c r="M1" s="2" t="s">
        <v>7</v>
      </c>
      <c r="N1" s="2" t="s">
        <v>8</v>
      </c>
      <c r="O1" s="1" t="s">
        <v>15</v>
      </c>
      <c r="P1" s="1" t="s">
        <v>16</v>
      </c>
      <c r="Q1" s="1" t="s">
        <v>9</v>
      </c>
      <c r="R1" s="1" t="s">
        <v>11</v>
      </c>
      <c r="S1" s="1" t="s">
        <v>48</v>
      </c>
    </row>
    <row r="2" spans="1:19" x14ac:dyDescent="0.2">
      <c r="A2" t="s">
        <v>18</v>
      </c>
      <c r="B2">
        <v>41160081</v>
      </c>
      <c r="C2" t="s">
        <v>24</v>
      </c>
      <c r="D2" s="8" t="s">
        <v>46</v>
      </c>
      <c r="E2" t="s">
        <v>20</v>
      </c>
      <c r="F2">
        <v>8</v>
      </c>
      <c r="H2" t="s">
        <v>19</v>
      </c>
      <c r="I2" t="s">
        <v>21</v>
      </c>
      <c r="J2" t="s">
        <v>29</v>
      </c>
      <c r="L2" s="5" t="s">
        <v>44</v>
      </c>
      <c r="M2" s="3">
        <v>113115</v>
      </c>
      <c r="N2" s="3">
        <v>51402</v>
      </c>
      <c r="O2" s="4">
        <f>M2+N2</f>
        <v>164517</v>
      </c>
      <c r="P2" s="5" t="s">
        <v>12</v>
      </c>
      <c r="Q2" s="5" t="s">
        <v>17</v>
      </c>
      <c r="R2" s="5" t="s">
        <v>13</v>
      </c>
      <c r="S2" s="9" t="s">
        <v>47</v>
      </c>
    </row>
    <row r="3" spans="1:19" x14ac:dyDescent="0.2">
      <c r="A3" t="s">
        <v>18</v>
      </c>
      <c r="B3">
        <v>41160081</v>
      </c>
      <c r="C3" t="s">
        <v>25</v>
      </c>
      <c r="D3" s="7" t="s">
        <v>26</v>
      </c>
      <c r="E3" t="s">
        <v>28</v>
      </c>
      <c r="F3">
        <v>3</v>
      </c>
      <c r="H3" t="s">
        <v>27</v>
      </c>
      <c r="I3" t="s">
        <v>21</v>
      </c>
      <c r="J3" t="s">
        <v>29</v>
      </c>
      <c r="L3" s="5" t="s">
        <v>44</v>
      </c>
      <c r="M3" s="3">
        <v>207212</v>
      </c>
      <c r="N3" s="3">
        <v>145799</v>
      </c>
      <c r="O3" s="4">
        <f t="shared" ref="O3:O9" si="0">M3+N3</f>
        <v>353011</v>
      </c>
      <c r="P3" s="5" t="s">
        <v>12</v>
      </c>
      <c r="Q3" s="5" t="s">
        <v>17</v>
      </c>
      <c r="R3" s="5" t="s">
        <v>13</v>
      </c>
      <c r="S3" s="9" t="s">
        <v>49</v>
      </c>
    </row>
    <row r="4" spans="1:19" x14ac:dyDescent="0.2">
      <c r="A4" t="s">
        <v>18</v>
      </c>
      <c r="B4">
        <v>41160081</v>
      </c>
      <c r="C4" t="s">
        <v>31</v>
      </c>
      <c r="D4" s="7" t="s">
        <v>30</v>
      </c>
      <c r="E4" t="s">
        <v>33</v>
      </c>
      <c r="F4">
        <v>187</v>
      </c>
      <c r="H4" t="s">
        <v>32</v>
      </c>
      <c r="I4" t="s">
        <v>21</v>
      </c>
      <c r="J4" t="s">
        <v>29</v>
      </c>
      <c r="L4" s="5" t="s">
        <v>44</v>
      </c>
      <c r="M4" s="3">
        <v>112119</v>
      </c>
      <c r="N4" s="3">
        <v>71682</v>
      </c>
      <c r="O4" s="4">
        <f t="shared" si="0"/>
        <v>183801</v>
      </c>
      <c r="P4" s="5" t="s">
        <v>12</v>
      </c>
      <c r="Q4" s="5" t="s">
        <v>17</v>
      </c>
      <c r="R4" s="5" t="s">
        <v>13</v>
      </c>
      <c r="S4" s="9" t="s">
        <v>50</v>
      </c>
    </row>
    <row r="5" spans="1:19" x14ac:dyDescent="0.2">
      <c r="A5" t="s">
        <v>18</v>
      </c>
      <c r="B5">
        <v>41160081</v>
      </c>
      <c r="C5" t="s">
        <v>34</v>
      </c>
      <c r="D5" s="7" t="s">
        <v>35</v>
      </c>
      <c r="E5" t="s">
        <v>33</v>
      </c>
      <c r="F5">
        <v>185</v>
      </c>
      <c r="H5" t="s">
        <v>32</v>
      </c>
      <c r="I5" t="s">
        <v>21</v>
      </c>
      <c r="J5" t="s">
        <v>42</v>
      </c>
      <c r="M5" s="3">
        <v>0</v>
      </c>
      <c r="N5" s="3">
        <v>0</v>
      </c>
      <c r="O5" s="4">
        <v>0</v>
      </c>
      <c r="P5" s="5" t="s">
        <v>12</v>
      </c>
      <c r="Q5" s="5"/>
      <c r="R5" s="5" t="s">
        <v>13</v>
      </c>
      <c r="S5" s="9" t="s">
        <v>51</v>
      </c>
    </row>
    <row r="6" spans="1:19" x14ac:dyDescent="0.2">
      <c r="A6" t="s">
        <v>18</v>
      </c>
      <c r="B6">
        <v>41160081</v>
      </c>
      <c r="C6" t="s">
        <v>38</v>
      </c>
      <c r="D6" s="7" t="s">
        <v>36</v>
      </c>
      <c r="E6" t="s">
        <v>41</v>
      </c>
      <c r="F6">
        <v>11</v>
      </c>
      <c r="H6" t="s">
        <v>40</v>
      </c>
      <c r="I6" t="s">
        <v>21</v>
      </c>
      <c r="J6" t="s">
        <v>42</v>
      </c>
      <c r="L6" s="5" t="s">
        <v>43</v>
      </c>
      <c r="M6" s="3">
        <v>4838</v>
      </c>
      <c r="N6" s="3">
        <v>4274</v>
      </c>
      <c r="O6" s="4">
        <f t="shared" si="0"/>
        <v>9112</v>
      </c>
      <c r="P6" s="5" t="s">
        <v>12</v>
      </c>
      <c r="Q6" s="9" t="s">
        <v>12</v>
      </c>
      <c r="R6" s="5" t="s">
        <v>13</v>
      </c>
      <c r="S6" s="9" t="s">
        <v>52</v>
      </c>
    </row>
    <row r="7" spans="1:19" x14ac:dyDescent="0.2">
      <c r="A7" t="s">
        <v>18</v>
      </c>
      <c r="B7">
        <v>41160081</v>
      </c>
      <c r="C7" t="s">
        <v>39</v>
      </c>
      <c r="D7" s="7" t="s">
        <v>37</v>
      </c>
      <c r="E7" t="s">
        <v>41</v>
      </c>
      <c r="F7">
        <v>13</v>
      </c>
      <c r="H7" t="s">
        <v>40</v>
      </c>
      <c r="I7" t="s">
        <v>21</v>
      </c>
      <c r="J7" t="s">
        <v>29</v>
      </c>
      <c r="L7" s="5" t="s">
        <v>44</v>
      </c>
      <c r="M7" s="3">
        <v>2817</v>
      </c>
      <c r="N7" s="3">
        <v>2530</v>
      </c>
      <c r="O7" s="4">
        <f t="shared" si="0"/>
        <v>5347</v>
      </c>
      <c r="P7" s="5" t="s">
        <v>12</v>
      </c>
      <c r="Q7" s="5" t="s">
        <v>17</v>
      </c>
      <c r="R7" s="5" t="s">
        <v>13</v>
      </c>
      <c r="S7" s="9" t="s">
        <v>52</v>
      </c>
    </row>
    <row r="8" spans="1:19" x14ac:dyDescent="0.2">
      <c r="M8" s="2"/>
      <c r="N8" s="2"/>
      <c r="O8" s="4">
        <f t="shared" si="0"/>
        <v>0</v>
      </c>
    </row>
    <row r="9" spans="1:19" x14ac:dyDescent="0.2">
      <c r="M9" s="2">
        <f>SUM(M2:M8)</f>
        <v>440101</v>
      </c>
      <c r="N9" s="2">
        <f>SUM(N2:N8)</f>
        <v>275687</v>
      </c>
      <c r="O9" s="6">
        <f t="shared" si="0"/>
        <v>715788</v>
      </c>
    </row>
  </sheetData>
  <phoneticPr fontId="4" type="noConversion"/>
  <pageMargins left="1.8" right="1.8" top="1.9" bottom="1.9" header="0.5" footer="0.5"/>
  <pageSetup paperSize="9" fitToWidth="0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09BB8C77C75D74A975CF04B87477F25" ma:contentTypeVersion="16" ma:contentTypeDescription="Een nieuw document maken." ma:contentTypeScope="" ma:versionID="eb74c44ac2bab622a9b261f0bf434e1b">
  <xsd:schema xmlns:xsd="http://www.w3.org/2001/XMLSchema" xmlns:xs="http://www.w3.org/2001/XMLSchema" xmlns:p="http://schemas.microsoft.com/office/2006/metadata/properties" xmlns:ns2="1f2e25fb-87fc-4917-b315-7f5b8ebc77e3" xmlns:ns3="76b851ad-0f70-470b-a7ef-2c3620268258" targetNamespace="http://schemas.microsoft.com/office/2006/metadata/properties" ma:root="true" ma:fieldsID="446f82444b04ba968151c31d75c42c66" ns2:_="" ns3:_="">
    <xsd:import namespace="1f2e25fb-87fc-4917-b315-7f5b8ebc77e3"/>
    <xsd:import namespace="76b851ad-0f70-470b-a7ef-2c362026825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2e25fb-87fc-4917-b315-7f5b8ebc77e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5da60fa-edfb-4b19-87ff-714d5aa848e8}" ma:internalName="TaxCatchAll" ma:showField="CatchAllData" ma:web="1f2e25fb-87fc-4917-b315-7f5b8ebc77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851ad-0f70-470b-a7ef-2c36202682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1434b938-5012-4472-8385-794ede572e3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3DE4201-EA59-4F1A-A376-1278C5AA49A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26A4165-AD1A-4054-A146-1D8EB30306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2e25fb-87fc-4917-b315-7f5b8ebc77e3"/>
    <ds:schemaRef ds:uri="76b851ad-0f70-470b-a7ef-2c36202682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2022-01-07T12:06:40Z</dcterms:created>
  <dcterms:modified xsi:type="dcterms:W3CDTF">2023-02-02T13:22:53Z</dcterms:modified>
</cp:coreProperties>
</file>