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5 CPR\L&amp;O\31181872 EA Basisopl. en Profchecks OVD\04 Nota van Inlichtingen\Nota van Inlichtingen\"/>
    </mc:Choice>
  </mc:AlternateContent>
  <bookViews>
    <workbookView xWindow="0" yWindow="0" windowWidth="16440" windowHeight="5385"/>
  </bookViews>
  <sheets>
    <sheet name="Blad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2" l="1"/>
  <c r="E38" i="2" s="1"/>
  <c r="E32" i="2"/>
  <c r="E33" i="2" s="1"/>
  <c r="E27" i="2"/>
  <c r="E22" i="2"/>
  <c r="E17" i="2"/>
  <c r="E12" i="2"/>
  <c r="E43" i="2" l="1"/>
  <c r="E28" i="2" l="1"/>
  <c r="E23" i="2"/>
  <c r="E13" i="2"/>
  <c r="E18" i="2"/>
  <c r="E7" i="2"/>
  <c r="E8" i="2" s="1"/>
  <c r="E46" i="2" s="1"/>
</calcChain>
</file>

<file path=xl/sharedStrings.xml><?xml version="1.0" encoding="utf-8"?>
<sst xmlns="http://schemas.openxmlformats.org/spreadsheetml/2006/main" count="72" uniqueCount="35">
  <si>
    <t>Bandbreedte</t>
  </si>
  <si>
    <t>In te vullen bedragen</t>
  </si>
  <si>
    <t>Tarief Inschrijver (exclusief btw)</t>
  </si>
  <si>
    <t>Maximaal 30 punten</t>
  </si>
  <si>
    <t>Te beoordelen bedrag</t>
  </si>
  <si>
    <t>Prognose afname</t>
  </si>
  <si>
    <t>Fictieve beoordelings-/totaalprijs</t>
  </si>
  <si>
    <t>Fictieve totaalprijs</t>
  </si>
  <si>
    <t xml:space="preserve">Fictieve totaalprijs </t>
  </si>
  <si>
    <t xml:space="preserve">Maximaal </t>
  </si>
  <si>
    <t>Profcheck Scheepvaart</t>
  </si>
  <si>
    <t xml:space="preserve">Bandbreedte </t>
  </si>
  <si>
    <t>Prijs per uitvoering</t>
  </si>
  <si>
    <t>Profcheck Wegverkeer</t>
  </si>
  <si>
    <t>Waarnemerstrainingen</t>
  </si>
  <si>
    <t xml:space="preserve">Extra coaching </t>
  </si>
  <si>
    <t>Per uur</t>
  </si>
  <si>
    <t>Uitbreiding scenariobank</t>
  </si>
  <si>
    <t>Prijs per scenario</t>
  </si>
  <si>
    <t>totaal</t>
  </si>
  <si>
    <t>€ 60.000 - € 70.000</t>
  </si>
  <si>
    <t>€ 17.500  - € 21.000</t>
  </si>
  <si>
    <t>€ 19.000  - € 23.000</t>
  </si>
  <si>
    <t>€ 1.500 - € 2.500</t>
  </si>
  <si>
    <t>€ 90  - € 150</t>
  </si>
  <si>
    <t>Aanpassen multi-processen aan RWS-context</t>
  </si>
  <si>
    <t>€ 2.000  - € 3.000</t>
  </si>
  <si>
    <r>
      <t>Opleiding multi-processen (</t>
    </r>
    <r>
      <rPr>
        <b/>
        <u/>
        <sz val="10"/>
        <color rgb="FF000000"/>
        <rFont val="Verdana"/>
        <family val="2"/>
      </rPr>
      <t xml:space="preserve">o.a. </t>
    </r>
    <r>
      <rPr>
        <b/>
        <sz val="10"/>
        <color rgb="FF000000"/>
        <rFont val="Verdana"/>
        <family val="2"/>
      </rPr>
      <t xml:space="preserve">inclusief </t>
    </r>
    <r>
      <rPr>
        <b/>
        <strike/>
        <sz val="10"/>
        <color rgb="FF000000"/>
        <rFont val="Verdana"/>
        <family val="2"/>
      </rPr>
      <t>maximaal 15 uur</t>
    </r>
    <r>
      <rPr>
        <b/>
        <sz val="10"/>
        <color rgb="FF000000"/>
        <rFont val="Verdana"/>
        <family val="2"/>
      </rPr>
      <t xml:space="preserve"> coaching en praktijkdagen)</t>
    </r>
    <r>
      <rPr>
        <b/>
        <vertAlign val="superscript"/>
        <sz val="10"/>
        <color rgb="FF000000"/>
        <rFont val="Verdana"/>
        <family val="2"/>
      </rPr>
      <t>*</t>
    </r>
  </si>
  <si>
    <r>
      <t>Begeleiden intervisie (</t>
    </r>
    <r>
      <rPr>
        <b/>
        <strike/>
        <sz val="10"/>
        <color rgb="FF000000"/>
        <rFont val="Verdana"/>
        <family val="2"/>
      </rPr>
      <t xml:space="preserve">o.b.v. 15 uur per opleiding </t>
    </r>
    <r>
      <rPr>
        <b/>
        <sz val="10"/>
        <color rgb="FF000000"/>
        <rFont val="Verdana"/>
        <family val="2"/>
      </rPr>
      <t>o.b.v. 4 uur (dagdeel))*</t>
    </r>
  </si>
  <si>
    <r>
      <t xml:space="preserve">Prijs per </t>
    </r>
    <r>
      <rPr>
        <strike/>
        <sz val="10"/>
        <color rgb="FF000000"/>
        <rFont val="Verdana"/>
        <family val="2"/>
      </rPr>
      <t xml:space="preserve">uitvoering </t>
    </r>
    <r>
      <rPr>
        <sz val="10"/>
        <color rgb="FF000000"/>
        <rFont val="Verdana"/>
        <family val="2"/>
      </rPr>
      <t xml:space="preserve"> </t>
    </r>
    <r>
      <rPr>
        <u/>
        <sz val="10"/>
        <color rgb="FF000000"/>
        <rFont val="Verdana"/>
        <family val="2"/>
      </rPr>
      <t>dagdeel*</t>
    </r>
  </si>
  <si>
    <r>
      <rPr>
        <strike/>
        <sz val="10"/>
        <color rgb="FF000000"/>
        <rFont val="Verdana"/>
        <family val="2"/>
      </rPr>
      <t>Ontwikkeling</t>
    </r>
    <r>
      <rPr>
        <sz val="10"/>
        <color rgb="FF000000"/>
        <rFont val="Verdana"/>
        <family val="2"/>
      </rPr>
      <t xml:space="preserve"> Aanpassing in afstemming*</t>
    </r>
  </si>
  <si>
    <t>*</t>
  </si>
  <si>
    <t>€ 360 - € 600*</t>
  </si>
  <si>
    <t>€  935.570,00 -              € 1.132.950,-</t>
  </si>
  <si>
    <t>Gewijzigde Bijlage 3A Prijsinvulformulier - Basisopleiding OvD &amp; Profchecks &amp; waarnemerstraining - zaaknummer 31181872
* wijzigingen zijn doorgestreept of onderstreept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</si>
</sst>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€&quot;\ #,##0;[Red]&quot;€&quot;\ \-#,##0"/>
    <numFmt numFmtId="164" formatCode="_(&quot;€&quot;* #,##0_);_(&quot;€&quot;* \(#,##0\);_(&quot;€&quot;* &quot;-&quot;_);_(@_)"/>
    <numFmt numFmtId="165" formatCode="&quot;€&quot;\ #,##0.00"/>
    <numFmt numFmtId="166" formatCode="_(&quot;€&quot;* #,##0.00_);_(&quot;€&quot;* \(#,##0.00\);_(&quot;€&quot;* &quot;-&quot;_);_(@_)"/>
  </numFmts>
  <fonts count="1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sz val="9"/>
      <color rgb="FF000000"/>
      <name val="Verdana"/>
      <family val="2"/>
    </font>
    <font>
      <b/>
      <sz val="14"/>
      <color theme="1"/>
      <name val="Verdana"/>
      <family val="2"/>
    </font>
    <font>
      <b/>
      <sz val="11"/>
      <color rgb="FFFF0000"/>
      <name val="Verdana"/>
      <family val="2"/>
    </font>
    <font>
      <sz val="10"/>
      <color rgb="FF000000"/>
      <name val="Verdana"/>
      <family val="2"/>
    </font>
    <font>
      <b/>
      <strike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strike/>
      <sz val="10"/>
      <color rgb="FF000000"/>
      <name val="Verdana"/>
      <family val="2"/>
    </font>
    <font>
      <u/>
      <sz val="10"/>
      <color rgb="FF000000"/>
      <name val="Verdana"/>
      <family val="2"/>
    </font>
    <font>
      <b/>
      <vertAlign val="superscript"/>
      <sz val="10"/>
      <color rgb="FF000000"/>
      <name val="Verdana"/>
      <family val="2"/>
    </font>
    <font>
      <b/>
      <u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center"/>
    </xf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/>
    <xf numFmtId="0" fontId="6" fillId="0" borderId="0" xfId="0" applyFont="1"/>
    <xf numFmtId="0" fontId="4" fillId="0" borderId="0" xfId="0" applyFont="1" applyFill="1" applyBorder="1" applyAlignment="1">
      <alignment horizontal="left" vertical="center" wrapText="1"/>
    </xf>
    <xf numFmtId="49" fontId="1" fillId="6" borderId="1" xfId="0" applyNumberFormat="1" applyFont="1" applyFill="1" applyBorder="1"/>
    <xf numFmtId="0" fontId="1" fillId="7" borderId="1" xfId="0" applyFont="1" applyFill="1" applyBorder="1"/>
    <xf numFmtId="165" fontId="5" fillId="7" borderId="6" xfId="0" applyNumberFormat="1" applyFont="1" applyFill="1" applyBorder="1" applyAlignment="1">
      <alignment vertical="center" wrapText="1"/>
    </xf>
    <xf numFmtId="4" fontId="1" fillId="0" borderId="0" xfId="0" applyNumberFormat="1" applyFont="1"/>
    <xf numFmtId="0" fontId="4" fillId="3" borderId="4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166" fontId="4" fillId="4" borderId="0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5" fontId="4" fillId="8" borderId="1" xfId="0" applyNumberFormat="1" applyFont="1" applyFill="1" applyBorder="1" applyAlignment="1">
      <alignment horizontal="left" vertical="center" wrapText="1"/>
    </xf>
    <xf numFmtId="16" fontId="0" fillId="0" borderId="0" xfId="0" applyNumberFormat="1"/>
    <xf numFmtId="0" fontId="7" fillId="0" borderId="4" xfId="0" applyFont="1" applyBorder="1" applyAlignment="1">
      <alignment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3" borderId="4" xfId="0" applyNumberFormat="1" applyFont="1" applyFill="1" applyBorder="1" applyAlignment="1">
      <alignment horizontal="center" vertical="center" wrapText="1"/>
    </xf>
    <xf numFmtId="165" fontId="3" fillId="6" borderId="3" xfId="0" applyNumberFormat="1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wrapText="1"/>
      <protection locked="0"/>
    </xf>
    <xf numFmtId="6" fontId="3" fillId="2" borderId="4" xfId="0" applyNumberFormat="1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165" fontId="3" fillId="8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0" fillId="0" borderId="0" xfId="0" applyAlignment="1"/>
    <xf numFmtId="0" fontId="13" fillId="2" borderId="4" xfId="0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22" zoomScale="90" zoomScaleNormal="90" workbookViewId="0">
      <selection activeCell="G33" sqref="G33"/>
    </sheetView>
  </sheetViews>
  <sheetFormatPr defaultRowHeight="11.25" x14ac:dyDescent="0.15"/>
  <cols>
    <col min="2" max="2" width="48.375" customWidth="1"/>
    <col min="3" max="3" width="21.5" customWidth="1"/>
    <col min="4" max="4" width="11.375" customWidth="1"/>
    <col min="5" max="5" width="23.875" customWidth="1"/>
    <col min="7" max="7" width="9" customWidth="1"/>
  </cols>
  <sheetData>
    <row r="1" spans="1:7" ht="42.75" customHeight="1" thickBot="1" x14ac:dyDescent="0.3">
      <c r="B1" s="48" t="s">
        <v>34</v>
      </c>
      <c r="C1" s="49"/>
      <c r="D1" s="49"/>
      <c r="E1" s="49"/>
    </row>
    <row r="2" spans="1:7" ht="12" thickBot="1" x14ac:dyDescent="0.2">
      <c r="E2" s="12" t="s">
        <v>1</v>
      </c>
      <c r="F2" s="5"/>
    </row>
    <row r="3" spans="1:7" ht="15" thickBot="1" x14ac:dyDescent="0.25">
      <c r="B3" s="10"/>
      <c r="C3" s="9" t="s">
        <v>3</v>
      </c>
      <c r="E3" s="13" t="s">
        <v>4</v>
      </c>
    </row>
    <row r="4" spans="1:7" ht="12" thickBot="1" x14ac:dyDescent="0.2"/>
    <row r="5" spans="1:7" ht="28.5" thickBot="1" x14ac:dyDescent="0.2">
      <c r="A5" s="42">
        <v>1</v>
      </c>
      <c r="B5" s="22" t="s">
        <v>27</v>
      </c>
      <c r="C5" s="1" t="s">
        <v>2</v>
      </c>
      <c r="D5" s="2" t="s">
        <v>5</v>
      </c>
      <c r="E5" s="2" t="s">
        <v>7</v>
      </c>
    </row>
    <row r="6" spans="1:7" ht="13.5" thickBot="1" x14ac:dyDescent="0.2">
      <c r="A6" s="43"/>
      <c r="B6" s="23" t="s">
        <v>0</v>
      </c>
      <c r="C6" s="6" t="s">
        <v>20</v>
      </c>
      <c r="D6" s="7"/>
      <c r="E6" s="7"/>
      <c r="G6" s="29"/>
    </row>
    <row r="7" spans="1:7" ht="18.75" customHeight="1" thickBot="1" x14ac:dyDescent="0.2">
      <c r="A7" s="43"/>
      <c r="B7" s="30" t="s">
        <v>12</v>
      </c>
      <c r="C7" s="36"/>
      <c r="D7" s="31">
        <v>6</v>
      </c>
      <c r="E7" s="32">
        <f>C7*D7</f>
        <v>0</v>
      </c>
    </row>
    <row r="8" spans="1:7" ht="13.5" thickBot="1" x14ac:dyDescent="0.2">
      <c r="A8" s="44"/>
      <c r="B8" s="45" t="s">
        <v>8</v>
      </c>
      <c r="C8" s="45"/>
      <c r="D8" s="46"/>
      <c r="E8" s="33">
        <f>E7</f>
        <v>0</v>
      </c>
    </row>
    <row r="9" spans="1:7" ht="12" thickBot="1" x14ac:dyDescent="0.2">
      <c r="B9" s="17"/>
      <c r="C9" s="17"/>
      <c r="D9" s="17"/>
      <c r="E9" s="26"/>
      <c r="G9" s="27"/>
    </row>
    <row r="10" spans="1:7" ht="26.25" thickBot="1" x14ac:dyDescent="0.2">
      <c r="A10" s="42">
        <v>2</v>
      </c>
      <c r="B10" s="22" t="s">
        <v>10</v>
      </c>
      <c r="C10" s="8" t="s">
        <v>2</v>
      </c>
      <c r="D10" s="2" t="s">
        <v>5</v>
      </c>
      <c r="E10" s="2" t="s">
        <v>7</v>
      </c>
    </row>
    <row r="11" spans="1:7" ht="13.5" thickBot="1" x14ac:dyDescent="0.2">
      <c r="A11" s="43"/>
      <c r="B11" s="23" t="s">
        <v>11</v>
      </c>
      <c r="C11" s="6" t="s">
        <v>21</v>
      </c>
      <c r="D11" s="7"/>
      <c r="E11" s="7"/>
    </row>
    <row r="12" spans="1:7" ht="16.5" customHeight="1" thickBot="1" x14ac:dyDescent="0.2">
      <c r="A12" s="43"/>
      <c r="B12" s="30" t="s">
        <v>12</v>
      </c>
      <c r="C12" s="35"/>
      <c r="D12" s="31">
        <v>14</v>
      </c>
      <c r="E12" s="32">
        <f>C12*D12</f>
        <v>0</v>
      </c>
    </row>
    <row r="13" spans="1:7" ht="13.5" thickBot="1" x14ac:dyDescent="0.2">
      <c r="A13" s="44"/>
      <c r="B13" s="45" t="s">
        <v>8</v>
      </c>
      <c r="C13" s="45"/>
      <c r="D13" s="47"/>
      <c r="E13" s="34">
        <f>SUM(E12:E12)</f>
        <v>0</v>
      </c>
    </row>
    <row r="14" spans="1:7" ht="12" thickBot="1" x14ac:dyDescent="0.2">
      <c r="B14" s="17"/>
      <c r="C14" s="17"/>
      <c r="D14" s="17"/>
      <c r="E14" s="26"/>
    </row>
    <row r="15" spans="1:7" ht="26.25" thickBot="1" x14ac:dyDescent="0.2">
      <c r="A15" s="42">
        <v>3</v>
      </c>
      <c r="B15" s="22" t="s">
        <v>13</v>
      </c>
      <c r="C15" s="1" t="s">
        <v>2</v>
      </c>
      <c r="D15" s="2" t="s">
        <v>5</v>
      </c>
      <c r="E15" s="2" t="s">
        <v>7</v>
      </c>
    </row>
    <row r="16" spans="1:7" ht="13.5" thickBot="1" x14ac:dyDescent="0.2">
      <c r="A16" s="43"/>
      <c r="B16" s="23" t="s">
        <v>0</v>
      </c>
      <c r="C16" s="6" t="s">
        <v>22</v>
      </c>
      <c r="D16" s="7"/>
      <c r="E16" s="7"/>
    </row>
    <row r="17" spans="1:5" ht="19.5" customHeight="1" thickBot="1" x14ac:dyDescent="0.2">
      <c r="A17" s="43"/>
      <c r="B17" s="30" t="s">
        <v>12</v>
      </c>
      <c r="C17" s="36"/>
      <c r="D17" s="31">
        <v>14</v>
      </c>
      <c r="E17" s="32">
        <f>C17*D17</f>
        <v>0</v>
      </c>
    </row>
    <row r="18" spans="1:5" ht="13.5" thickBot="1" x14ac:dyDescent="0.2">
      <c r="A18" s="44"/>
      <c r="B18" s="45" t="s">
        <v>8</v>
      </c>
      <c r="C18" s="45"/>
      <c r="D18" s="46"/>
      <c r="E18" s="33">
        <f>SUM(E17:E17)</f>
        <v>0</v>
      </c>
    </row>
    <row r="19" spans="1:5" ht="12" thickBot="1" x14ac:dyDescent="0.2">
      <c r="B19" s="24"/>
      <c r="C19" s="17"/>
      <c r="D19" s="17"/>
      <c r="E19" s="18"/>
    </row>
    <row r="20" spans="1:5" ht="26.25" thickBot="1" x14ac:dyDescent="0.2">
      <c r="A20" s="42">
        <v>4</v>
      </c>
      <c r="B20" s="22" t="s">
        <v>14</v>
      </c>
      <c r="C20" s="1" t="s">
        <v>2</v>
      </c>
      <c r="D20" s="2" t="s">
        <v>5</v>
      </c>
      <c r="E20" s="2" t="s">
        <v>7</v>
      </c>
    </row>
    <row r="21" spans="1:5" ht="13.5" thickBot="1" x14ac:dyDescent="0.2">
      <c r="A21" s="43"/>
      <c r="B21" s="23" t="s">
        <v>0</v>
      </c>
      <c r="C21" s="6" t="s">
        <v>23</v>
      </c>
      <c r="D21" s="7"/>
      <c r="E21" s="7"/>
    </row>
    <row r="22" spans="1:5" ht="20.25" customHeight="1" thickBot="1" x14ac:dyDescent="0.25">
      <c r="A22" s="43"/>
      <c r="B22" s="30" t="s">
        <v>12</v>
      </c>
      <c r="C22" s="37"/>
      <c r="D22" s="31">
        <v>8</v>
      </c>
      <c r="E22" s="32">
        <f>C22*D22</f>
        <v>0</v>
      </c>
    </row>
    <row r="23" spans="1:5" ht="13.5" thickBot="1" x14ac:dyDescent="0.2">
      <c r="A23" s="44"/>
      <c r="B23" s="45" t="s">
        <v>8</v>
      </c>
      <c r="C23" s="45"/>
      <c r="D23" s="46"/>
      <c r="E23" s="33">
        <f>SUM(E22:E22)</f>
        <v>0</v>
      </c>
    </row>
    <row r="24" spans="1:5" ht="12" thickBot="1" x14ac:dyDescent="0.2">
      <c r="B24" s="24"/>
      <c r="C24" s="17"/>
      <c r="D24" s="17"/>
      <c r="E24" s="18"/>
    </row>
    <row r="25" spans="1:5" ht="26.25" thickBot="1" x14ac:dyDescent="0.2">
      <c r="A25" s="42">
        <v>5</v>
      </c>
      <c r="B25" s="22" t="s">
        <v>15</v>
      </c>
      <c r="C25" s="1" t="s">
        <v>2</v>
      </c>
      <c r="D25" s="2" t="s">
        <v>5</v>
      </c>
      <c r="E25" s="2" t="s">
        <v>7</v>
      </c>
    </row>
    <row r="26" spans="1:5" ht="13.5" thickBot="1" x14ac:dyDescent="0.2">
      <c r="A26" s="43"/>
      <c r="B26" s="23" t="s">
        <v>0</v>
      </c>
      <c r="C26" s="6" t="s">
        <v>24</v>
      </c>
      <c r="D26" s="7"/>
      <c r="E26" s="7"/>
    </row>
    <row r="27" spans="1:5" ht="21" customHeight="1" thickBot="1" x14ac:dyDescent="0.2">
      <c r="A27" s="43"/>
      <c r="B27" s="30" t="s">
        <v>16</v>
      </c>
      <c r="C27" s="36"/>
      <c r="D27" s="31">
        <v>25</v>
      </c>
      <c r="E27" s="32">
        <f>C27*D27</f>
        <v>0</v>
      </c>
    </row>
    <row r="28" spans="1:5" ht="13.5" thickBot="1" x14ac:dyDescent="0.2">
      <c r="A28" s="44"/>
      <c r="B28" s="45" t="s">
        <v>8</v>
      </c>
      <c r="C28" s="45"/>
      <c r="D28" s="46"/>
      <c r="E28" s="33">
        <f>SUM(E27:E27)</f>
        <v>0</v>
      </c>
    </row>
    <row r="29" spans="1:5" ht="12" thickBot="1" x14ac:dyDescent="0.2">
      <c r="B29" s="24"/>
      <c r="C29" s="17"/>
      <c r="D29" s="17"/>
      <c r="E29" s="18"/>
    </row>
    <row r="30" spans="1:5" ht="26.25" thickBot="1" x14ac:dyDescent="0.2">
      <c r="A30" s="42">
        <v>6</v>
      </c>
      <c r="B30" s="22" t="s">
        <v>28</v>
      </c>
      <c r="C30" s="1" t="s">
        <v>2</v>
      </c>
      <c r="D30" s="2" t="s">
        <v>5</v>
      </c>
      <c r="E30" s="2" t="s">
        <v>7</v>
      </c>
    </row>
    <row r="31" spans="1:5" ht="13.5" thickBot="1" x14ac:dyDescent="0.2">
      <c r="A31" s="43"/>
      <c r="B31" s="23" t="s">
        <v>0</v>
      </c>
      <c r="C31" s="50" t="s">
        <v>32</v>
      </c>
      <c r="D31" s="7" t="s">
        <v>31</v>
      </c>
      <c r="E31" s="7"/>
    </row>
    <row r="32" spans="1:5" ht="21" customHeight="1" thickBot="1" x14ac:dyDescent="0.2">
      <c r="A32" s="43"/>
      <c r="B32" s="30" t="s">
        <v>29</v>
      </c>
      <c r="C32" s="36"/>
      <c r="D32" s="51">
        <v>12</v>
      </c>
      <c r="E32" s="32">
        <f>C32*D32</f>
        <v>0</v>
      </c>
    </row>
    <row r="33" spans="1:7" ht="13.5" thickBot="1" x14ac:dyDescent="0.2">
      <c r="A33" s="44"/>
      <c r="B33" s="45" t="s">
        <v>8</v>
      </c>
      <c r="C33" s="45"/>
      <c r="D33" s="46"/>
      <c r="E33" s="33">
        <f>SUM(E32:E32)</f>
        <v>0</v>
      </c>
    </row>
    <row r="34" spans="1:7" ht="12" thickBot="1" x14ac:dyDescent="0.2">
      <c r="B34" s="24"/>
      <c r="C34" s="17"/>
      <c r="D34" s="17"/>
      <c r="E34" s="18"/>
    </row>
    <row r="35" spans="1:7" ht="26.25" thickBot="1" x14ac:dyDescent="0.2">
      <c r="A35" s="42">
        <v>7</v>
      </c>
      <c r="B35" s="22" t="s">
        <v>17</v>
      </c>
      <c r="C35" s="1" t="s">
        <v>2</v>
      </c>
      <c r="D35" s="2" t="s">
        <v>5</v>
      </c>
      <c r="E35" s="2" t="s">
        <v>7</v>
      </c>
    </row>
    <row r="36" spans="1:7" ht="13.5" thickBot="1" x14ac:dyDescent="0.2">
      <c r="A36" s="43"/>
      <c r="B36" s="23" t="s">
        <v>0</v>
      </c>
      <c r="C36" s="6" t="s">
        <v>26</v>
      </c>
      <c r="D36" s="7"/>
      <c r="E36" s="7"/>
    </row>
    <row r="37" spans="1:7" ht="21" customHeight="1" thickBot="1" x14ac:dyDescent="0.2">
      <c r="A37" s="43"/>
      <c r="B37" s="30" t="s">
        <v>18</v>
      </c>
      <c r="C37" s="36"/>
      <c r="D37" s="31">
        <v>20</v>
      </c>
      <c r="E37" s="32">
        <f>C37*D37</f>
        <v>0</v>
      </c>
    </row>
    <row r="38" spans="1:7" ht="13.5" thickBot="1" x14ac:dyDescent="0.2">
      <c r="A38" s="44"/>
      <c r="B38" s="45" t="s">
        <v>8</v>
      </c>
      <c r="C38" s="45"/>
      <c r="D38" s="46"/>
      <c r="E38" s="33">
        <f>SUM(E37:E37)</f>
        <v>0</v>
      </c>
    </row>
    <row r="39" spans="1:7" s="21" customFormat="1" ht="12" thickBot="1" x14ac:dyDescent="0.2">
      <c r="B39" s="25"/>
      <c r="C39" s="11"/>
      <c r="D39" s="11"/>
      <c r="E39" s="20"/>
    </row>
    <row r="40" spans="1:7" ht="26.25" thickBot="1" x14ac:dyDescent="0.2">
      <c r="A40" s="42">
        <v>8</v>
      </c>
      <c r="B40" s="22" t="s">
        <v>25</v>
      </c>
      <c r="C40" s="8" t="s">
        <v>2</v>
      </c>
      <c r="D40" s="2" t="s">
        <v>5</v>
      </c>
      <c r="E40" s="2" t="s">
        <v>7</v>
      </c>
    </row>
    <row r="41" spans="1:7" ht="13.5" thickBot="1" x14ac:dyDescent="0.2">
      <c r="A41" s="43"/>
      <c r="B41" s="23" t="s">
        <v>9</v>
      </c>
      <c r="C41" s="38">
        <v>6000</v>
      </c>
      <c r="D41" s="7"/>
      <c r="E41" s="7"/>
    </row>
    <row r="42" spans="1:7" ht="13.5" thickBot="1" x14ac:dyDescent="0.2">
      <c r="A42" s="43"/>
      <c r="B42" s="30" t="s">
        <v>30</v>
      </c>
      <c r="C42" s="41"/>
      <c r="D42" s="31">
        <v>1</v>
      </c>
      <c r="E42" s="32">
        <v>6000</v>
      </c>
    </row>
    <row r="43" spans="1:7" ht="13.5" thickBot="1" x14ac:dyDescent="0.2">
      <c r="A43" s="44"/>
      <c r="B43" s="45" t="s">
        <v>8</v>
      </c>
      <c r="C43" s="45"/>
      <c r="D43" s="47"/>
      <c r="E43" s="34">
        <f>SUM(E42:E42)</f>
        <v>6000</v>
      </c>
    </row>
    <row r="44" spans="1:7" s="21" customFormat="1" ht="12" thickBot="1" x14ac:dyDescent="0.2">
      <c r="B44" s="25"/>
      <c r="C44" s="11"/>
      <c r="D44" s="11"/>
      <c r="E44" s="20"/>
    </row>
    <row r="45" spans="1:7" ht="26.25" thickBot="1" x14ac:dyDescent="0.2">
      <c r="A45" s="39"/>
      <c r="B45" s="23" t="s">
        <v>0</v>
      </c>
      <c r="C45" s="2"/>
      <c r="D45" s="2"/>
      <c r="E45" s="2" t="s">
        <v>33</v>
      </c>
      <c r="G45" s="5"/>
    </row>
    <row r="46" spans="1:7" ht="18.75" thickBot="1" x14ac:dyDescent="0.2">
      <c r="A46" s="40" t="s">
        <v>19</v>
      </c>
      <c r="B46" s="19" t="s">
        <v>6</v>
      </c>
      <c r="C46" s="28"/>
      <c r="D46" s="16"/>
      <c r="E46" s="14">
        <f>SUM(E8,E13,E43,E18,E23,E28,E33,E38)</f>
        <v>6000</v>
      </c>
      <c r="G46" s="15"/>
    </row>
    <row r="47" spans="1:7" x14ac:dyDescent="0.15">
      <c r="D47" s="4"/>
    </row>
    <row r="48" spans="1:7" x14ac:dyDescent="0.15">
      <c r="A48" s="5"/>
      <c r="B48" s="5"/>
    </row>
    <row r="49" spans="3:3" x14ac:dyDescent="0.15">
      <c r="C49" s="3"/>
    </row>
    <row r="50" spans="3:3" x14ac:dyDescent="0.15">
      <c r="C50" s="3"/>
    </row>
    <row r="51" spans="3:3" x14ac:dyDescent="0.15">
      <c r="C51" s="3"/>
    </row>
  </sheetData>
  <mergeCells count="17">
    <mergeCell ref="B1:E1"/>
    <mergeCell ref="B28:D28"/>
    <mergeCell ref="B43:D43"/>
    <mergeCell ref="B8:D8"/>
    <mergeCell ref="B18:D18"/>
    <mergeCell ref="B13:D13"/>
    <mergeCell ref="B23:D23"/>
    <mergeCell ref="A5:A8"/>
    <mergeCell ref="A10:A13"/>
    <mergeCell ref="A15:A18"/>
    <mergeCell ref="A20:A23"/>
    <mergeCell ref="A25:A28"/>
    <mergeCell ref="A30:A33"/>
    <mergeCell ref="B33:D33"/>
    <mergeCell ref="A35:A38"/>
    <mergeCell ref="B38:D38"/>
    <mergeCell ref="A40:A43"/>
  </mergeCells>
  <dataValidations count="16">
    <dataValidation type="decimal" allowBlank="1" showInputMessage="1" showErrorMessage="1" sqref="C17">
      <formula1>19000</formula1>
      <formula2>23000</formula2>
    </dataValidation>
    <dataValidation type="decimal" allowBlank="1" showInputMessage="1" showErrorMessage="1" sqref="C22">
      <formula1>1500</formula1>
      <formula2>2500</formula2>
    </dataValidation>
    <dataValidation type="decimal" allowBlank="1" showInputMessage="1" showErrorMessage="1" sqref="C27">
      <formula1>90</formula1>
      <formula2>150</formula2>
    </dataValidation>
    <dataValidation type="decimal" allowBlank="1" showInputMessage="1" showErrorMessage="1" sqref="C7">
      <formula1>60000</formula1>
      <formula2>70000</formula2>
    </dataValidation>
    <dataValidation type="decimal" allowBlank="1" showInputMessage="1" showErrorMessage="1" sqref="C46">
      <formula1>8700</formula1>
      <formula2>10300</formula2>
    </dataValidation>
    <dataValidation type="decimal" allowBlank="1" showInputMessage="1" showErrorMessage="1" sqref="E46">
      <formula1>721800</formula1>
      <formula2>1279250</formula2>
    </dataValidation>
    <dataValidation type="decimal" allowBlank="1" showInputMessage="1" showErrorMessage="1" sqref="E32">
      <formula1>8100</formula1>
      <formula2>13500</formula2>
    </dataValidation>
    <dataValidation type="decimal" allowBlank="1" showInputMessage="1" showErrorMessage="1" sqref="E37">
      <formula1>40000</formula1>
      <formula2>100000</formula2>
    </dataValidation>
    <dataValidation type="decimal" allowBlank="1" showInputMessage="1" showErrorMessage="1" sqref="C12">
      <formula1>17500</formula1>
      <formula2>21000</formula2>
    </dataValidation>
    <dataValidation type="decimal" allowBlank="1" showInputMessage="1" showErrorMessage="1" sqref="E7">
      <formula1>360000</formula1>
      <formula2>420000</formula2>
    </dataValidation>
    <dataValidation type="decimal" allowBlank="1" showInputMessage="1" showErrorMessage="1" sqref="E12">
      <formula1>245000</formula1>
      <formula2>294000</formula2>
    </dataValidation>
    <dataValidation type="decimal" allowBlank="1" showInputMessage="1" showErrorMessage="1" sqref="E17">
      <formula1>266000</formula1>
      <formula2>322000</formula2>
    </dataValidation>
    <dataValidation type="decimal" allowBlank="1" showInputMessage="1" showErrorMessage="1" sqref="E22">
      <formula1>12000</formula1>
      <formula2>20000</formula2>
    </dataValidation>
    <dataValidation type="decimal" allowBlank="1" showInputMessage="1" showErrorMessage="1" sqref="E27">
      <formula1>2250</formula1>
      <formula2>3750</formula2>
    </dataValidation>
    <dataValidation type="decimal" allowBlank="1" showInputMessage="1" showErrorMessage="1" sqref="C32">
      <formula1>360</formula1>
      <formula2>600</formula2>
    </dataValidation>
    <dataValidation type="decimal" allowBlank="1" showInputMessage="1" showErrorMessage="1" sqref="C37">
      <formula1>2000</formula1>
      <formula2>3000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Hees, Frans van (CD)</dc:creator>
  <cp:lastModifiedBy>Iersel, Anne Marie van (CD)</cp:lastModifiedBy>
  <dcterms:created xsi:type="dcterms:W3CDTF">2021-08-05T11:19:32Z</dcterms:created>
  <dcterms:modified xsi:type="dcterms:W3CDTF">2022-11-09T12:42:46Z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Gewijzigde Bijlage 3A Prijsinvulformulier NvI 1.xlsx</vt:lpwstr>
  </property>
</Properties>
</file>