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https://gvb939.sharepoint.com/teams/GIVA/Gedeelde documenten/GIVA/Aanbesteding Hardware Broker/Inkoop/Aanbestedingsleidraad/Publicatie/Bijlagen/"/>
    </mc:Choice>
  </mc:AlternateContent>
  <xr:revisionPtr revIDLastSave="10" documentId="8_{113F1646-44FA-40DD-8C04-FC03E92B668B}" xr6:coauthVersionLast="47" xr6:coauthVersionMax="47" xr10:uidLastSave="{52394FE3-17FC-4FC8-9420-1E8FF166348C}"/>
  <bookViews>
    <workbookView xWindow="-110" yWindow="-110" windowWidth="19420" windowHeight="11020" xr2:uid="{00000000-000D-0000-FFFF-FFFF00000000}"/>
  </bookViews>
  <sheets>
    <sheet name="Formulier Prijzenblad" sheetId="2" r:id="rId1"/>
  </sheets>
  <definedNames>
    <definedName name="_xlnm.Print_Area" localSheetId="0">'Formulier Prijzenblad'!$A$1:$F$42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2" l="1"/>
  <c r="F18" i="2"/>
  <c r="F17" i="2"/>
  <c r="F16" i="2"/>
  <c r="F15" i="2"/>
  <c r="F20" i="2" l="1"/>
  <c r="F12" i="2"/>
  <c r="F22" i="2" l="1"/>
  <c r="F23" i="2" s="1"/>
  <c r="F26" i="2" l="1"/>
</calcChain>
</file>

<file path=xl/sharedStrings.xml><?xml version="1.0" encoding="utf-8"?>
<sst xmlns="http://schemas.openxmlformats.org/spreadsheetml/2006/main" count="31" uniqueCount="31">
  <si>
    <t>Bijlage 13 - Formulier Prijzenblad - Broker GIVA Hardware</t>
  </si>
  <si>
    <t>Inschrijver (naam):</t>
  </si>
  <si>
    <r>
      <rPr>
        <b/>
        <sz val="10"/>
        <color theme="1"/>
        <rFont val="Arial"/>
        <family val="2"/>
      </rPr>
      <t>Let op:</t>
    </r>
    <r>
      <rPr>
        <sz val="10"/>
        <color theme="1"/>
        <rFont val="Arial"/>
        <family val="2"/>
      </rPr>
      <t xml:space="preserve">
Inschrijver vult alleen de geel gemarkeerde cellen in. </t>
    </r>
  </si>
  <si>
    <t>Totaal per jaar</t>
  </si>
  <si>
    <t>Totaal vaste kosten</t>
  </si>
  <si>
    <t>Variabele kosten (opties), GVB is
niet verplicht tot afname</t>
  </si>
  <si>
    <t>Indicatief aantal uren per jaar</t>
  </si>
  <si>
    <t>Uurtarief</t>
  </si>
  <si>
    <t>Totaal</t>
  </si>
  <si>
    <t>BID Procedure</t>
  </si>
  <si>
    <t>Technische ondersteuning op locatie</t>
  </si>
  <si>
    <t>Implementatieproject</t>
  </si>
  <si>
    <t>Totaal variabele kosten per jaar</t>
  </si>
  <si>
    <t>Totale beoordelingsprijs dienstverlening per jaar</t>
  </si>
  <si>
    <t>Totale beoordelingsprijs dienstverlening per vier (4) jaar</t>
  </si>
  <si>
    <t>Fictieve korting kwalitatieve beoordelingscriteria  en wensen (minimaal* 288.000,- maximaal 1.000.000,-)</t>
  </si>
  <si>
    <t>In te vullen door GVB</t>
  </si>
  <si>
    <t>* minimale fictieve korting i.v.m. uitsluiting bij score onder de 3 punten per beoordelingscriteria</t>
  </si>
  <si>
    <t xml:space="preserve">Totale beoordelingsprijs inclusief fictieve korting </t>
  </si>
  <si>
    <t>Opslagpercentage op bovenstaande uurtarieven avond/nacht werkzaamheden (tussen 20.00 - 06.00)</t>
  </si>
  <si>
    <t>Opslagpercentage op bovenstaande uurtarieven weekend en Nationale feestdagen</t>
  </si>
  <si>
    <t>Aldus voor akkoord getekend en  naar waarheid verstrekt.</t>
  </si>
  <si>
    <t>Datum:</t>
  </si>
  <si>
    <t>Organisatie:</t>
  </si>
  <si>
    <t>Naam vertegenwoordiger Inschrijver c.q. Penvoerder:</t>
  </si>
  <si>
    <t>Functie:</t>
  </si>
  <si>
    <t>Handtekening:</t>
  </si>
  <si>
    <t>Vaste vergoedingskosten (onafhankelijk van portfolio omvang)</t>
  </si>
  <si>
    <t>Dienstverlening:
- LifeCycle management
- CMDB beheer
- Probleem beheer en garantieafhandeling
- Retour- en voorraadproces
- Periodiek serviceoverleg en rapportage
- Servicedesk, Portal, Kennisborging</t>
  </si>
  <si>
    <r>
      <rPr>
        <b/>
        <sz val="10"/>
        <color rgb="FF000000"/>
        <rFont val="Arial"/>
      </rPr>
      <t xml:space="preserve">Let op:
</t>
    </r>
    <r>
      <rPr>
        <sz val="10"/>
        <color rgb="FF000000"/>
        <rFont val="Arial"/>
      </rPr>
      <t xml:space="preserve">
Totstandkoming van de Totale beoordelingsprijs geschiedt conform de uitleg in de aanbestedingsleidraad paragraaf </t>
    </r>
    <r>
      <rPr>
        <sz val="10"/>
        <color rgb="FFFF0000"/>
        <rFont val="Arial"/>
      </rPr>
      <t xml:space="preserve">5.3.
</t>
    </r>
    <r>
      <rPr>
        <sz val="10"/>
        <color rgb="FF000000"/>
        <rFont val="Arial"/>
      </rPr>
      <t xml:space="preserve">
Inschrijver vult de in de Invulstaat geel gemarkeerde cellen in. Een incompleet ingevulde Invulstaat wordt door GVB niet in de beoordeling meegenomen en kan resulteren in uitsluiting van deelname aan de aanbestedingsprocedure.
De prijzen die in de geel gemarkeerde velden worden ingevuld zijn op straffe van uitsluiting van deelname aan de aanbestedingsprocedure reëel. De ingevulde uurtarieven worden ook als definitief beschouwd voor na de gunning.                                                                                                                         
</t>
    </r>
    <r>
      <rPr>
        <b/>
        <sz val="10"/>
        <color rgb="FF000000"/>
        <rFont val="Arial"/>
      </rPr>
      <t xml:space="preserve">Aan bovenstaande indicatieve aantallen kan inschrijver zich geen rechten ontlenen. </t>
    </r>
  </si>
  <si>
    <t>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</si>
</sst>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0"/>
      <color theme="1"/>
      <name val="Arial"/>
      <family val="2"/>
    </font>
    <font>
      <b/>
      <sz val="10"/>
      <color theme="1"/>
      <name val="Arial"/>
      <family val="2"/>
    </font>
    <font>
      <sz val="8"/>
      <color theme="1"/>
      <name val="Arial"/>
      <family val="2"/>
    </font>
    <font>
      <i/>
      <sz val="10"/>
      <color theme="1"/>
      <name val="Arial"/>
      <family val="2"/>
    </font>
    <font>
      <b/>
      <sz val="11"/>
      <color theme="1"/>
      <name val="Arial"/>
      <family val="2"/>
    </font>
    <font>
      <sz val="10"/>
      <color rgb="FFFF0000"/>
      <name val="Arial"/>
      <family val="2"/>
    </font>
    <font>
      <b/>
      <sz val="10"/>
      <color rgb="FF000000"/>
      <name val="Arial"/>
    </font>
    <font>
      <b/>
      <sz val="10"/>
      <color theme="1"/>
      <name val="Arial"/>
    </font>
    <font>
      <sz val="14"/>
      <color theme="1"/>
      <name val="Arial"/>
      <family val="2"/>
    </font>
    <font>
      <sz val="10"/>
      <color rgb="FF000000"/>
      <name val="Arial"/>
    </font>
    <font>
      <sz val="10"/>
      <color rgb="FFFF0000"/>
      <name val="Arial"/>
    </font>
    <font>
      <sz val="10"/>
      <color theme="1"/>
      <name val="Arial"/>
    </font>
  </fonts>
  <fills count="6">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rgb="FFBFBFBF"/>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tint="-0.2499465926084170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61">
    <xf numFmtId="0" fontId="0" fillId="0" borderId="0" xfId="0"/>
    <xf numFmtId="10" fontId="0" fillId="0" borderId="0" xfId="0" applyNumberFormat="1"/>
    <xf numFmtId="0" fontId="1" fillId="0" borderId="0" xfId="0" applyFont="1"/>
    <xf numFmtId="0" fontId="3" fillId="0" borderId="0" xfId="0" applyFont="1"/>
    <xf numFmtId="0" fontId="0" fillId="0" borderId="2" xfId="0" applyBorder="1"/>
    <xf numFmtId="0" fontId="3"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4" fillId="0" borderId="2" xfId="0" applyFont="1" applyBorder="1"/>
    <xf numFmtId="0" fontId="2" fillId="0" borderId="0" xfId="0" applyFont="1"/>
    <xf numFmtId="0" fontId="0" fillId="0" borderId="0" xfId="0"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 fillId="0" borderId="1" xfId="0" applyFont="1" applyBorder="1" applyAlignment="1">
      <alignment vertical="top"/>
    </xf>
    <xf numFmtId="0" fontId="2" fillId="0" borderId="0" xfId="0" applyFont="1" applyAlignment="1">
      <alignment horizontal="left"/>
    </xf>
    <xf numFmtId="0" fontId="1" fillId="0" borderId="1" xfId="0" applyFont="1" applyBorder="1"/>
    <xf numFmtId="0" fontId="1" fillId="0" borderId="5" xfId="0" applyFont="1" applyBorder="1"/>
    <xf numFmtId="0" fontId="0" fillId="0" borderId="1" xfId="0" applyBorder="1"/>
    <xf numFmtId="0" fontId="0" fillId="0" borderId="3" xfId="0" applyBorder="1"/>
    <xf numFmtId="0" fontId="0" fillId="0" borderId="5" xfId="0" applyBorder="1"/>
    <xf numFmtId="0" fontId="0" fillId="0" borderId="4" xfId="0" applyBorder="1"/>
    <xf numFmtId="0" fontId="1" fillId="0" borderId="7" xfId="0" applyFont="1" applyBorder="1"/>
    <xf numFmtId="164" fontId="1" fillId="0" borderId="5" xfId="0" applyNumberFormat="1" applyFont="1" applyBorder="1"/>
    <xf numFmtId="164" fontId="0" fillId="0" borderId="5" xfId="0" applyNumberFormat="1" applyBorder="1" applyProtection="1">
      <protection locked="0"/>
    </xf>
    <xf numFmtId="164" fontId="0" fillId="3" borderId="1" xfId="0" applyNumberFormat="1" applyFill="1" applyBorder="1" applyAlignment="1" applyProtection="1">
      <alignment horizontal="right" indent="2"/>
      <protection locked="0"/>
    </xf>
    <xf numFmtId="164" fontId="1" fillId="0" borderId="1" xfId="0" applyNumberFormat="1" applyFont="1" applyBorder="1" applyAlignment="1">
      <alignment horizontal="right" indent="2"/>
    </xf>
    <xf numFmtId="164" fontId="1" fillId="0" borderId="5" xfId="0" applyNumberFormat="1" applyFont="1" applyBorder="1" applyAlignment="1">
      <alignment horizontal="right" indent="2"/>
    </xf>
    <xf numFmtId="0" fontId="0" fillId="0" borderId="4" xfId="0" applyBorder="1" applyAlignment="1">
      <alignment horizontal="right" indent="2"/>
    </xf>
    <xf numFmtId="0" fontId="1" fillId="0" borderId="1" xfId="0" applyFont="1" applyBorder="1" applyAlignment="1">
      <alignment horizontal="right" indent="2"/>
    </xf>
    <xf numFmtId="0" fontId="1" fillId="0" borderId="1" xfId="0" applyFont="1" applyBorder="1" applyAlignment="1">
      <alignment horizontal="right" wrapText="1" indent="2"/>
    </xf>
    <xf numFmtId="164" fontId="0" fillId="0" borderId="1" xfId="0" applyNumberFormat="1" applyBorder="1" applyAlignment="1">
      <alignment horizontal="right" indent="2"/>
    </xf>
    <xf numFmtId="0" fontId="7" fillId="0" borderId="3" xfId="0" applyFont="1" applyBorder="1"/>
    <xf numFmtId="0" fontId="0" fillId="0" borderId="3" xfId="0" applyBorder="1" applyAlignment="1">
      <alignment wrapText="1"/>
    </xf>
    <xf numFmtId="164" fontId="0" fillId="3" borderId="1" xfId="0" applyNumberFormat="1" applyFill="1" applyBorder="1" applyAlignment="1" applyProtection="1">
      <alignment horizontal="right" vertical="top" indent="2"/>
      <protection locked="0"/>
    </xf>
    <xf numFmtId="0" fontId="5" fillId="0" borderId="0" xfId="0" applyFont="1"/>
    <xf numFmtId="0" fontId="2" fillId="4" borderId="8" xfId="0" applyFont="1" applyFill="1" applyBorder="1" applyAlignment="1">
      <alignment horizontal="left"/>
    </xf>
    <xf numFmtId="0" fontId="8" fillId="4" borderId="9" xfId="0" applyFont="1" applyFill="1" applyBorder="1"/>
    <xf numFmtId="164" fontId="8" fillId="4" borderId="10" xfId="0" applyNumberFormat="1" applyFont="1" applyFill="1" applyBorder="1"/>
    <xf numFmtId="0" fontId="0" fillId="0" borderId="11" xfId="0" applyBorder="1"/>
    <xf numFmtId="164" fontId="0" fillId="0" borderId="11" xfId="0" applyNumberFormat="1" applyBorder="1" applyAlignment="1">
      <alignment horizontal="right" indent="2"/>
    </xf>
    <xf numFmtId="0" fontId="1" fillId="0" borderId="6" xfId="0" applyFont="1" applyBorder="1" applyAlignment="1">
      <alignment wrapText="1"/>
    </xf>
    <xf numFmtId="164" fontId="0" fillId="5" borderId="11" xfId="0" applyNumberFormat="1" applyFill="1" applyBorder="1" applyAlignment="1">
      <alignment horizontal="right" indent="2"/>
    </xf>
    <xf numFmtId="9" fontId="0" fillId="3" borderId="1" xfId="0" applyNumberFormat="1" applyFill="1" applyBorder="1" applyAlignment="1" applyProtection="1">
      <alignment horizontal="right" indent="2"/>
      <protection locked="0"/>
    </xf>
    <xf numFmtId="164" fontId="0" fillId="0" borderId="0" xfId="0" applyNumberFormat="1"/>
    <xf numFmtId="0" fontId="0" fillId="0" borderId="15" xfId="0" applyBorder="1"/>
    <xf numFmtId="0" fontId="1" fillId="0" borderId="16" xfId="0" applyFont="1" applyBorder="1"/>
    <xf numFmtId="0" fontId="0" fillId="3" borderId="3" xfId="0" applyFill="1" applyBorder="1" applyAlignment="1" applyProtection="1">
      <alignment horizontal="left"/>
      <protection locked="0"/>
    </xf>
    <xf numFmtId="0" fontId="0" fillId="0" borderId="5" xfId="0" applyBorder="1" applyAlignment="1" applyProtection="1">
      <alignment horizontal="left"/>
      <protection locked="0"/>
    </xf>
    <xf numFmtId="0" fontId="0" fillId="0" borderId="3" xfId="0" applyBorder="1" applyAlignment="1">
      <alignment horizontal="left"/>
    </xf>
    <xf numFmtId="0" fontId="0" fillId="0" borderId="5" xfId="0" applyBorder="1" applyAlignment="1">
      <alignment horizontal="left"/>
    </xf>
    <xf numFmtId="0" fontId="2" fillId="3" borderId="3" xfId="0" applyFont="1" applyFill="1" applyBorder="1" applyProtection="1">
      <protection locked="0"/>
    </xf>
    <xf numFmtId="0" fontId="0" fillId="0" borderId="7" xfId="0" applyBorder="1" applyProtection="1">
      <protection locked="0"/>
    </xf>
    <xf numFmtId="0" fontId="0" fillId="0" borderId="5" xfId="0" applyBorder="1" applyProtection="1">
      <protection locked="0"/>
    </xf>
    <xf numFmtId="0" fontId="11" fillId="2" borderId="0" xfId="0" applyFont="1" applyFill="1" applyAlignment="1">
      <alignment vertical="center" wrapText="1"/>
    </xf>
    <xf numFmtId="0" fontId="0" fillId="2" borderId="0" xfId="0" applyFill="1" applyAlignment="1">
      <alignment vertical="center" wrapText="1"/>
    </xf>
    <xf numFmtId="0" fontId="0" fillId="2" borderId="0" xfId="0" applyFill="1" applyAlignment="1">
      <alignment wrapText="1"/>
    </xf>
    <xf numFmtId="0" fontId="0" fillId="0" borderId="12" xfId="0"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12" xfId="0" applyBorder="1" applyAlignment="1">
      <alignment wrapText="1"/>
    </xf>
    <xf numFmtId="0" fontId="0" fillId="0" borderId="14" xfId="0" applyBorder="1" applyAlignment="1">
      <alignment wrapText="1"/>
    </xf>
  </cellXfs>
  <cellStyles count="1">
    <cellStyle name="Standaard" xfId="0" builtinId="0"/>
  </cellStyles>
  <dxfs count="0"/>
  <tableStyles count="0" defaultTableStyle="TableStyleMedium2" defaultPivotStyle="PivotStyleLight16"/>
  <colors>
    <mruColors>
      <color rgb="FFCCFFFF"/>
      <color rgb="FFFFFFCC"/>
      <color rgb="FFCCFFCC"/>
      <color rgb="FFFF505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95250</xdr:colOff>
      <xdr:row>0</xdr:row>
      <xdr:rowOff>66675</xdr:rowOff>
    </xdr:from>
    <xdr:to>
      <xdr:col>5</xdr:col>
      <xdr:colOff>1450340</xdr:colOff>
      <xdr:row>1</xdr:row>
      <xdr:rowOff>67310</xdr:rowOff>
    </xdr:to>
    <xdr:pic>
      <xdr:nvPicPr>
        <xdr:cNvPr id="4" name="Afbeelding 3" descr="Beschrijving: http://www.intermediair.nl/vacature/logo/1503883/medium">
          <a:extLst>
            <a:ext uri="{FF2B5EF4-FFF2-40B4-BE49-F238E27FC236}">
              <a16:creationId xmlns:a16="http://schemas.microsoft.com/office/drawing/2014/main" id="{3B3E9D09-B211-4CD5-95CC-A1D1FB0BD33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8775" y="66675"/>
          <a:ext cx="1355090" cy="53403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44"/>
  <sheetViews>
    <sheetView tabSelected="1" zoomScaleNormal="100" workbookViewId="0">
      <selection activeCell="E18" sqref="E18"/>
    </sheetView>
  </sheetViews>
  <sheetFormatPr defaultColWidth="9.1796875" defaultRowHeight="12.5" x14ac:dyDescent="0.25"/>
  <cols>
    <col min="1" max="1" width="2.54296875" customWidth="1"/>
    <col min="2" max="2" width="5.26953125" customWidth="1"/>
    <col min="3" max="3" width="41" customWidth="1"/>
    <col min="4" max="5" width="25" customWidth="1"/>
    <col min="6" max="6" width="22.453125" bestFit="1" customWidth="1"/>
    <col min="7" max="7" width="20.54296875" customWidth="1"/>
    <col min="8" max="9" width="9.1796875" customWidth="1"/>
    <col min="12" max="12" width="9.26953125" bestFit="1" customWidth="1"/>
    <col min="13" max="13" width="10.7265625" bestFit="1" customWidth="1"/>
    <col min="15" max="15" width="10.7265625" bestFit="1" customWidth="1"/>
    <col min="17" max="17" width="10.7265625" bestFit="1" customWidth="1"/>
  </cols>
  <sheetData>
    <row r="1" spans="2:10" ht="42" customHeight="1" thickBot="1" x14ac:dyDescent="0.35">
      <c r="B1" s="8" t="s">
        <v>0</v>
      </c>
      <c r="C1" s="8"/>
      <c r="D1" s="4"/>
      <c r="E1" s="4"/>
    </row>
    <row r="2" spans="2:10" x14ac:dyDescent="0.25">
      <c r="B2" t="s">
        <v>30</v>
      </c>
      <c r="D2" s="1"/>
    </row>
    <row r="3" spans="2:10" x14ac:dyDescent="0.25">
      <c r="D3" s="1"/>
    </row>
    <row r="4" spans="2:10" ht="18" customHeight="1" x14ac:dyDescent="0.3">
      <c r="C4" s="28" t="s">
        <v>1</v>
      </c>
      <c r="D4" s="50"/>
      <c r="E4" s="51"/>
      <c r="F4" s="52"/>
      <c r="G4" s="34"/>
    </row>
    <row r="5" spans="2:10" x14ac:dyDescent="0.25">
      <c r="B5" s="14"/>
      <c r="C5" s="9"/>
    </row>
    <row r="6" spans="2:10" x14ac:dyDescent="0.25">
      <c r="B6" s="14"/>
      <c r="C6" s="55" t="s">
        <v>2</v>
      </c>
      <c r="D6" s="55"/>
      <c r="E6" s="55"/>
      <c r="F6" s="55"/>
    </row>
    <row r="7" spans="2:10" x14ac:dyDescent="0.25">
      <c r="B7" s="14"/>
      <c r="C7" s="55"/>
      <c r="D7" s="55"/>
      <c r="E7" s="55"/>
      <c r="F7" s="55"/>
    </row>
    <row r="8" spans="2:10" x14ac:dyDescent="0.25">
      <c r="B8" s="14"/>
    </row>
    <row r="9" spans="2:10" x14ac:dyDescent="0.25">
      <c r="B9" s="14"/>
      <c r="C9" s="9"/>
    </row>
    <row r="10" spans="2:10" ht="13" x14ac:dyDescent="0.3">
      <c r="B10" s="15"/>
      <c r="C10" s="31" t="s">
        <v>27</v>
      </c>
      <c r="D10" s="16"/>
      <c r="E10" s="28"/>
      <c r="F10" s="28" t="s">
        <v>3</v>
      </c>
    </row>
    <row r="11" spans="2:10" ht="85.5" customHeight="1" x14ac:dyDescent="0.25">
      <c r="B11" s="17"/>
      <c r="C11" s="32" t="s">
        <v>28</v>
      </c>
      <c r="D11" s="19"/>
      <c r="E11" s="23"/>
      <c r="F11" s="33">
        <v>0</v>
      </c>
      <c r="G11" s="7"/>
      <c r="J11" s="7"/>
    </row>
    <row r="12" spans="2:10" ht="24" customHeight="1" x14ac:dyDescent="0.3">
      <c r="B12" s="18"/>
      <c r="C12" s="21" t="s">
        <v>4</v>
      </c>
      <c r="D12" s="21"/>
      <c r="E12" s="22"/>
      <c r="F12" s="26">
        <f>SUM(F11:F11)</f>
        <v>0</v>
      </c>
    </row>
    <row r="14" spans="2:10" ht="26.15" customHeight="1" x14ac:dyDescent="0.3">
      <c r="B14" s="15"/>
      <c r="C14" s="40" t="s">
        <v>5</v>
      </c>
      <c r="D14" s="29" t="s">
        <v>6</v>
      </c>
      <c r="E14" s="28" t="s">
        <v>7</v>
      </c>
      <c r="F14" s="28" t="s">
        <v>8</v>
      </c>
    </row>
    <row r="15" spans="2:10" ht="24" customHeight="1" x14ac:dyDescent="0.25">
      <c r="B15" s="20"/>
      <c r="C15" s="17" t="s">
        <v>9</v>
      </c>
      <c r="D15" s="27">
        <v>350</v>
      </c>
      <c r="E15" s="24"/>
      <c r="F15" s="30">
        <f t="shared" ref="F15:F17" si="0">(D15*E15)</f>
        <v>0</v>
      </c>
      <c r="G15" s="7"/>
    </row>
    <row r="16" spans="2:10" ht="24" customHeight="1" x14ac:dyDescent="0.25">
      <c r="B16" s="20"/>
      <c r="C16" s="20" t="s">
        <v>10</v>
      </c>
      <c r="D16" s="27">
        <v>200</v>
      </c>
      <c r="E16" s="24"/>
      <c r="F16" s="30">
        <f t="shared" si="0"/>
        <v>0</v>
      </c>
      <c r="G16" s="7"/>
    </row>
    <row r="17" spans="2:8" ht="24" customHeight="1" x14ac:dyDescent="0.25">
      <c r="B17" s="20"/>
      <c r="C17" s="20" t="s">
        <v>11</v>
      </c>
      <c r="D17" s="27">
        <v>2000</v>
      </c>
      <c r="E17" s="24"/>
      <c r="F17" s="30">
        <f t="shared" si="0"/>
        <v>0</v>
      </c>
      <c r="G17" s="7"/>
    </row>
    <row r="18" spans="2:8" ht="24" customHeight="1" x14ac:dyDescent="0.25">
      <c r="B18" s="44"/>
      <c r="C18" s="59" t="s">
        <v>19</v>
      </c>
      <c r="D18" s="60"/>
      <c r="E18" s="42">
        <v>0</v>
      </c>
      <c r="F18" s="30">
        <f>($D$17/2)*(($E$16+$E$17)/2*E18)</f>
        <v>0</v>
      </c>
      <c r="G18" s="7"/>
    </row>
    <row r="19" spans="2:8" ht="24" customHeight="1" x14ac:dyDescent="0.25">
      <c r="B19" s="44"/>
      <c r="C19" s="59" t="s">
        <v>20</v>
      </c>
      <c r="D19" s="60"/>
      <c r="E19" s="42">
        <v>0</v>
      </c>
      <c r="F19" s="30">
        <f>($D$17/2)*(($E$16+$E$17)/2*E19)</f>
        <v>0</v>
      </c>
      <c r="G19" s="7"/>
    </row>
    <row r="20" spans="2:8" ht="24" customHeight="1" x14ac:dyDescent="0.3">
      <c r="B20" s="18"/>
      <c r="C20" s="45" t="s">
        <v>12</v>
      </c>
      <c r="D20" s="45"/>
      <c r="E20" s="22"/>
      <c r="F20" s="25">
        <f>SUM(F15:F19)</f>
        <v>0</v>
      </c>
    </row>
    <row r="22" spans="2:8" ht="24" customHeight="1" x14ac:dyDescent="0.25">
      <c r="B22" s="38"/>
      <c r="C22" s="56" t="s">
        <v>13</v>
      </c>
      <c r="D22" s="57"/>
      <c r="E22" s="58"/>
      <c r="F22" s="39">
        <f>F12+F20</f>
        <v>0</v>
      </c>
    </row>
    <row r="23" spans="2:8" ht="21" customHeight="1" x14ac:dyDescent="0.25">
      <c r="B23" s="38"/>
      <c r="C23" s="56" t="s">
        <v>14</v>
      </c>
      <c r="D23" s="57"/>
      <c r="E23" s="58"/>
      <c r="F23" s="39">
        <f>F22*4</f>
        <v>0</v>
      </c>
      <c r="G23" s="43"/>
    </row>
    <row r="24" spans="2:8" ht="22.5" customHeight="1" x14ac:dyDescent="0.25">
      <c r="B24" s="38"/>
      <c r="C24" s="56" t="s">
        <v>15</v>
      </c>
      <c r="D24" s="57"/>
      <c r="E24" s="58"/>
      <c r="F24" s="41"/>
      <c r="G24" t="s">
        <v>16</v>
      </c>
    </row>
    <row r="25" spans="2:8" x14ac:dyDescent="0.25">
      <c r="B25" s="14"/>
      <c r="C25" s="9" t="s">
        <v>17</v>
      </c>
    </row>
    <row r="26" spans="2:8" ht="30" customHeight="1" x14ac:dyDescent="0.35">
      <c r="B26" s="35"/>
      <c r="C26" s="36" t="s">
        <v>18</v>
      </c>
      <c r="D26" s="36"/>
      <c r="E26" s="36"/>
      <c r="F26" s="37">
        <f>F23-F24</f>
        <v>0</v>
      </c>
    </row>
    <row r="27" spans="2:8" x14ac:dyDescent="0.25">
      <c r="B27" s="14"/>
      <c r="C27" s="9"/>
    </row>
    <row r="28" spans="2:8" x14ac:dyDescent="0.25">
      <c r="B28" s="14"/>
    </row>
    <row r="29" spans="2:8" x14ac:dyDescent="0.25">
      <c r="B29" s="14"/>
      <c r="C29" s="9"/>
    </row>
    <row r="30" spans="2:8" ht="14.25" customHeight="1" x14ac:dyDescent="0.25">
      <c r="B30" s="14"/>
    </row>
    <row r="31" spans="2:8" x14ac:dyDescent="0.25">
      <c r="B31" s="14"/>
    </row>
    <row r="32" spans="2:8" ht="24" customHeight="1" x14ac:dyDescent="0.25">
      <c r="B32" s="5"/>
      <c r="C32" s="5"/>
      <c r="D32" s="6"/>
      <c r="E32" s="6"/>
      <c r="F32" s="6"/>
      <c r="G32" s="6"/>
      <c r="H32" s="7"/>
    </row>
    <row r="33" spans="2:12" ht="137.25" customHeight="1" x14ac:dyDescent="0.25">
      <c r="B33" s="10"/>
      <c r="C33" s="53" t="s">
        <v>29</v>
      </c>
      <c r="D33" s="54"/>
      <c r="E33" s="54"/>
      <c r="F33" s="54"/>
      <c r="G33" s="10"/>
      <c r="H33" s="10"/>
    </row>
    <row r="34" spans="2:12" ht="13" x14ac:dyDescent="0.3">
      <c r="B34" s="2"/>
      <c r="C34" s="2"/>
      <c r="D34" s="2"/>
      <c r="E34" s="2"/>
      <c r="F34" s="2"/>
      <c r="G34" s="2"/>
      <c r="L34" s="3"/>
    </row>
    <row r="36" spans="2:12" ht="13" x14ac:dyDescent="0.3">
      <c r="C36" s="2" t="s">
        <v>21</v>
      </c>
    </row>
    <row r="38" spans="2:12" ht="30" customHeight="1" x14ac:dyDescent="0.25">
      <c r="C38" s="11" t="s">
        <v>22</v>
      </c>
      <c r="D38" s="46"/>
      <c r="E38" s="47"/>
    </row>
    <row r="39" spans="2:12" ht="30" customHeight="1" x14ac:dyDescent="0.25">
      <c r="C39" s="12" t="s">
        <v>23</v>
      </c>
      <c r="D39" s="46"/>
      <c r="E39" s="47"/>
    </row>
    <row r="40" spans="2:12" ht="30" customHeight="1" x14ac:dyDescent="0.25">
      <c r="C40" s="12" t="s">
        <v>24</v>
      </c>
      <c r="D40" s="46"/>
      <c r="E40" s="47"/>
    </row>
    <row r="41" spans="2:12" ht="30" customHeight="1" x14ac:dyDescent="0.25">
      <c r="C41" s="11" t="s">
        <v>25</v>
      </c>
      <c r="D41" s="46"/>
      <c r="E41" s="47"/>
    </row>
    <row r="42" spans="2:12" ht="56.15" customHeight="1" x14ac:dyDescent="0.25">
      <c r="C42" s="13" t="s">
        <v>26</v>
      </c>
      <c r="D42" s="48"/>
      <c r="E42" s="49"/>
    </row>
    <row r="43" spans="2:12" ht="12.75" customHeight="1" x14ac:dyDescent="0.25"/>
    <row r="44" spans="2:12" ht="12.75" customHeight="1" x14ac:dyDescent="0.25"/>
  </sheetData>
  <sheetProtection algorithmName="SHA-512" hashValue="oc7u3Z+vU+SwLFHRqpJ8zTO0ANRwAA20l1LWnXTHoCJ4tyBdh8YYmMJxckt1wbMa2e6NZdCj1YqxcZtJr+UFjw==" saltValue="9tWzTthMJGzKQBurld2qfQ==" spinCount="100000" sheet="1" selectLockedCells="1"/>
  <mergeCells count="13">
    <mergeCell ref="D41:E41"/>
    <mergeCell ref="D42:E42"/>
    <mergeCell ref="D4:F4"/>
    <mergeCell ref="D38:E38"/>
    <mergeCell ref="D39:E39"/>
    <mergeCell ref="D40:E40"/>
    <mergeCell ref="C33:F33"/>
    <mergeCell ref="C6:F7"/>
    <mergeCell ref="C22:E22"/>
    <mergeCell ref="C23:E23"/>
    <mergeCell ref="C24:E24"/>
    <mergeCell ref="C18:D18"/>
    <mergeCell ref="C19:D19"/>
  </mergeCells>
  <dataValidations count="3">
    <dataValidation type="decimal" allowBlank="1" showInputMessage="1" showErrorMessage="1" sqref="E15:E17" xr:uid="{31192D85-193E-4E35-A36F-676BBC2282DA}">
      <formula1>50</formula1>
      <formula2>120</formula2>
    </dataValidation>
    <dataValidation type="decimal" operator="lessThanOrEqual" allowBlank="1" showInputMessage="1" showErrorMessage="1" sqref="F11" xr:uid="{71CB17E3-6522-48F9-9A9E-77AFBDB898B0}">
      <formula1>100000</formula1>
    </dataValidation>
    <dataValidation type="decimal" operator="lessThanOrEqual" allowBlank="1" showInputMessage="1" showErrorMessage="1" sqref="E18:E19" xr:uid="{431AF6CA-D7A4-469E-ADC6-A64BE913C8C9}">
      <formula1>0.5</formula1>
    </dataValidation>
  </dataValidations>
  <printOptions horizontalCentered="1"/>
  <pageMargins left="0.43307086614173229" right="0.43307086614173229" top="0.55118110236220474" bottom="0.49" header="0.31496062992125984" footer="0.23"/>
  <pageSetup paperSize="9" scale="93" fitToHeight="2" orientation="portrait" r:id="rId1"/>
  <headerFooter>
    <oddFooter>&amp;LFormulier Prijzenblad Beheer en onderhoud VDB-VDBGIS&amp;Rpagina &amp;P van &amp;N</oddFooter>
  </headerFooter>
  <rowBreaks count="1" manualBreakCount="1">
    <brk id="22"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690b44-ceea-4cce-82ac-3ef058d7a431">
      <Terms xmlns="http://schemas.microsoft.com/office/infopath/2007/PartnerControls"/>
    </lcf76f155ced4ddcb4097134ff3c332f>
    <TaxCatchAll xmlns="95714b43-610b-4bf1-8f96-b5c8a38cd7e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5EF1744AEF9241817DE149D429F832" ma:contentTypeVersion="14" ma:contentTypeDescription="Een nieuw document maken." ma:contentTypeScope="" ma:versionID="92fa50ea1d77c9d3b92cd858056501a9">
  <xsd:schema xmlns:xsd="http://www.w3.org/2001/XMLSchema" xmlns:xs="http://www.w3.org/2001/XMLSchema" xmlns:p="http://schemas.microsoft.com/office/2006/metadata/properties" xmlns:ns2="1a690b44-ceea-4cce-82ac-3ef058d7a431" xmlns:ns3="0d516c02-03df-4bb5-ba53-fdd5f1748d77" xmlns:ns4="95714b43-610b-4bf1-8f96-b5c8a38cd7ea" targetNamespace="http://schemas.microsoft.com/office/2006/metadata/properties" ma:root="true" ma:fieldsID="0fc181bf918754dcd94032386da11852" ns2:_="" ns3:_="" ns4:_="">
    <xsd:import namespace="1a690b44-ceea-4cce-82ac-3ef058d7a431"/>
    <xsd:import namespace="0d516c02-03df-4bb5-ba53-fdd5f1748d77"/>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90b44-ceea-4cce-82ac-3ef058d7a4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d516c02-03df-4bb5-ba53-fdd5f1748d7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6a02a54-4a6c-44a3-9030-dd56da4970a9}" ma:internalName="TaxCatchAll" ma:showField="CatchAllData" ma:web="0d516c02-03df-4bb5-ba53-fdd5f1748d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A393E1-25E3-43DA-BC2B-475DEF33B9D2}">
  <ds:schemaRefs>
    <ds:schemaRef ds:uri="http://schemas.microsoft.com/sharepoint/v3/contenttype/forms"/>
  </ds:schemaRefs>
</ds:datastoreItem>
</file>

<file path=customXml/itemProps2.xml><?xml version="1.0" encoding="utf-8"?>
<ds:datastoreItem xmlns:ds="http://schemas.openxmlformats.org/officeDocument/2006/customXml" ds:itemID="{D1E86F05-DF6E-416B-8A50-43688DD31358}">
  <ds:schemaRefs>
    <ds:schemaRef ds:uri="http://purl.org/dc/terms/"/>
    <ds:schemaRef ds:uri="http://schemas.microsoft.com/office/2006/documentManagement/types"/>
    <ds:schemaRef ds:uri="http://purl.org/dc/elements/1.1/"/>
    <ds:schemaRef ds:uri="http://www.w3.org/XML/1998/namespace"/>
    <ds:schemaRef ds:uri="http://schemas.microsoft.com/office/2006/metadata/properties"/>
    <ds:schemaRef ds:uri="http://purl.org/dc/dcmitype/"/>
    <ds:schemaRef ds:uri="95714b43-610b-4bf1-8f96-b5c8a38cd7ea"/>
    <ds:schemaRef ds:uri="http://schemas.microsoft.com/office/infopath/2007/PartnerControls"/>
    <ds:schemaRef ds:uri="http://schemas.openxmlformats.org/package/2006/metadata/core-properties"/>
    <ds:schemaRef ds:uri="0d516c02-03df-4bb5-ba53-fdd5f1748d77"/>
    <ds:schemaRef ds:uri="1a690b44-ceea-4cce-82ac-3ef058d7a431"/>
  </ds:schemaRefs>
</ds:datastoreItem>
</file>

<file path=customXml/itemProps3.xml><?xml version="1.0" encoding="utf-8"?>
<ds:datastoreItem xmlns:ds="http://schemas.openxmlformats.org/officeDocument/2006/customXml" ds:itemID="{661750C8-0BEF-432B-A85E-0841869BE6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690b44-ceea-4cce-82ac-3ef058d7a431"/>
    <ds:schemaRef ds:uri="0d516c02-03df-4bb5-ba53-fdd5f1748d77"/>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Formulier Prijzenblad</vt:lpstr>
      <vt:lpstr>'Formulier Prijzenblad'!Afdrukbereik</vt:lpstr>
    </vt:vector>
  </TitlesOfParts>
  <Manager/>
  <Company>GVB Exploitatie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Breuker</dc:creator>
  <cp:keywords/>
  <dc:description/>
  <cp:lastModifiedBy>Kamp, Gert Jan van der</cp:lastModifiedBy>
  <cp:revision/>
  <dcterms:created xsi:type="dcterms:W3CDTF">2016-12-22T14:11:46Z</dcterms:created>
  <dcterms:modified xsi:type="dcterms:W3CDTF">2022-10-26T09:38:20Z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0x010100A25EF1744AEF9241817DE149D429F832</vt:lpwstr>
  </property>
  <property fmtid="{D5CDD505-2E9C-101B-9397-08002B2CF9AE}" pid="3" name="MediaServiceImageTags">
    <vt:lpwstr/>
  </property>
</Properties>
</file>