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11"/>
  <workbookPr/>
  <mc:AlternateContent xmlns:mc="http://schemas.openxmlformats.org/markup-compatibility/2006">
    <mc:Choice Requires="x15">
      <x15ac:absPath xmlns:x15ac="http://schemas.microsoft.com/office/spreadsheetml/2010/11/ac" url="https://gvb939.sharepoint.com/teams/GIVA/Gedeelde documenten/GIVA/Aanbesteding Hardware Broker/PvE 2022/"/>
    </mc:Choice>
  </mc:AlternateContent>
  <xr:revisionPtr revIDLastSave="0" documentId="8_{D68A48C7-428D-4AA5-9CA3-2661FFA49F51}" xr6:coauthVersionLast="47" xr6:coauthVersionMax="47" xr10:uidLastSave="{00000000-0000-0000-0000-000000000000}"/>
  <bookViews>
    <workbookView xWindow="-108" yWindow="-108" windowWidth="23256" windowHeight="12576" xr2:uid="{00000000-000D-0000-FFFF-FFFF00000000}"/>
  </bookViews>
  <sheets>
    <sheet name="Leeswijzer" sheetId="9" r:id="rId1"/>
    <sheet name="Programma van Eisen" sheetId="7" r:id="rId2"/>
    <sheet name="SLA Parameters" sheetId="4" r:id="rId3"/>
    <sheet name="Portfolio Installed Base" sheetId="6" r:id="rId4"/>
  </sheets>
  <definedNames>
    <definedName name="_xlnm._FilterDatabase" localSheetId="1" hidden="1">'Programma van Eisen'!$A$1:$H$56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6" l="1"/>
  <c r="H20" i="6"/>
  <c r="H17" i="6"/>
  <c r="H12" i="6"/>
  <c r="C14" i="6"/>
  <c r="C19" i="6"/>
  <c r="C18" i="6"/>
  <c r="C17" i="6"/>
  <c r="C15" i="6"/>
  <c r="C13" i="6"/>
  <c r="C12" i="6"/>
  <c r="C11" i="6"/>
  <c r="C10" i="6"/>
  <c r="C9" i="6"/>
  <c r="C8" i="6"/>
  <c r="C20" i="6"/>
</calcChain>
</file>

<file path=xl/sharedStrings.xml><?xml version="1.0" encoding="utf-8"?>
<sst xmlns="http://schemas.openxmlformats.org/spreadsheetml/2006/main" count="360" uniqueCount="207">
  <si>
    <t>Leeswijzer</t>
  </si>
  <si>
    <t>Ref- nummer</t>
  </si>
  <si>
    <t>Dienst</t>
  </si>
  <si>
    <t>Subdienst</t>
  </si>
  <si>
    <t>Omschrijving</t>
  </si>
  <si>
    <t>Eis, Eis met Bewijs, Wens</t>
  </si>
  <si>
    <t>Uitvraag</t>
  </si>
  <si>
    <t>Beantwoording inschrijver</t>
  </si>
  <si>
    <t>Communicatie</t>
  </si>
  <si>
    <t>Contactpersonen</t>
  </si>
  <si>
    <r>
      <rPr>
        <sz val="11"/>
        <color rgb="FF000000"/>
        <rFont val="Arial"/>
        <family val="2"/>
      </rPr>
      <t>Inschrijver stelt gedurende de duur van de Raamovereenkomst twe</t>
    </r>
    <r>
      <rPr>
        <sz val="11"/>
        <color theme="1"/>
        <rFont val="Arial"/>
        <family val="2"/>
      </rPr>
      <t>e vaste contactpersonen</t>
    </r>
    <r>
      <rPr>
        <sz val="11"/>
        <color rgb="FF000000"/>
        <rFont val="Arial"/>
        <family val="2"/>
      </rPr>
      <t xml:space="preserve"> beschikbaar; één vaste Contactpersoon beschikbaar op operationeel niveau en één op tactisch / strategisch niveau. Bovendien draagt Inschrijver zorg voor vaste plaatsvervangers bij afwezigheid. De rollen operationeel vs. tactisch/strategisch worden niet door dezelfde personen ingevuld. Communicatie vindt alleen plaats met de daarvoor aangestelde contactpersonen binnen GVB. De Contactpersonen van de Inschrijver zijn in ieder geval telefonisch en/of per mail bereikbaar tussen 8:30 en 17:00 uur op Werkdagen.</t>
    </r>
  </si>
  <si>
    <t xml:space="preserve">Eis  </t>
  </si>
  <si>
    <t xml:space="preserve">Gelieve aan te geven: 
-Akkoord,
-Niet akkoord. </t>
  </si>
  <si>
    <t>Operationeel periodiek overleg</t>
  </si>
  <si>
    <t>Er vindt gedurende de looptijd van de Raamovereenkomst ieder kwartaal (4 keer per jaar) tussen Inschrijver en GVB overleg plaats op operationeel niveau over: - de dienstverlening in zijn algemeenheid; - planning vervanging afgeschreven of EOL hardware; - af te nemen aantallen/ forecast korte termijn; - effect gemaakte keuzes m.b.t. roadmap- lopende bestellingen / reparaties / garanties- actielijst. Het doel van het overleg is kwaliteitsverbetering in de dienstverlening van beide Partijen te realiseren. Hierover worden duidelijke op schrift gestelde afspraken gemaakt en opgenomen in de DAP.</t>
  </si>
  <si>
    <t>Strategisch periodiek overleg</t>
  </si>
  <si>
    <t>Er vindt gedurende de looptijd van de Raamovereenkomst halfjaarlijks (2 keer per jaar) overleg plaats tussen Inschrijver en GVB op tactisch en strategisch niveau over: - de dienstverlening in zijn algemeenheid; - de managementrapportage; - de marktsituatie en ontwikkelingen; - de product- en technologische ontwikkelingen; - het advies van Inschrijver met betrekking tot duurzaamheid met concrete verbetervoorstellen; - de roadmaps; Het doel van het overleg is kwaliteitsverbetering in de dienstverlening van beide partijen te realiseren. Hierover worden duidelijke afspraken gemaakt. Als blijkt dat het leverbetrouwbaarheidspercentage in een kwartaal niet is behaald zal Inschrijver in overleg met GVB verbetervoorstellen opstellen en implementeren.</t>
  </si>
  <si>
    <t>Acceptatie SLA parameters</t>
  </si>
  <si>
    <t>Inschrijver conformeert zich aan alle SLA parameters zoals opgenomen in de tabblad SLA parameters en elders in dit PvE  en accepteert de consequenties van het niet halen daarvan; wat kan resulteren in het beëindigen van de overeenkomst. Inschrijver dient deze service levels te verwerken in een concept SLA. Na definitieve gunning dient Opdrachtnemer deze service levels te integreren in een standaard Service Level Agreement die als basis zal dienen voor de dienstverlening gedurende de gehele looptijd van de Raamovereenkomst.</t>
  </si>
  <si>
    <t>Gelieve aan te geven: 
-Akkoord,
-Niet akkoord. 
Concept SLA dient door inschrijver als apart document aangeleverd te worden.</t>
  </si>
  <si>
    <t>Management rapportage</t>
  </si>
  <si>
    <t>Inschrijver stelt ieder kwartaal een managementrapportage op over de gerealiseerde service levels (uitgesplitst per product), waarbij in ieder geval wordt ingegaan op: - levertijden; - garantieafhandelingen en -termijnen; - reparatie aanvragen met omschrijving; - DOA producten met omschrijving; - klachten en de afhandeling daarvan; - omzet per product Inschrijver stuurt de managementrapportage naar de aangestelde contactpersonen van GVB twee weken voorafgaand aan het tactisch en strategisch overleg</t>
  </si>
  <si>
    <t>Technische handelingen door GVB</t>
  </si>
  <si>
    <t>GVB eist dat haar IT-medewerkers eenvoudige technische handelingen op alle geleverde Apparaten mogen verrichten zonder dat hierbij de garantie vervalt. Hierbij doelt GVB op handelingen zoals onder meer: - het bijplaatsen van geheugen, storage en batterijen en het doorvoeren van firm- en software updates.</t>
  </si>
  <si>
    <t>SPOC</t>
  </si>
  <si>
    <t>GVB zal de leverancier als Single Point Of Contact (SPOC) aanhouden voor de levering, support vragen, garantie en retourproces. Dit houdt in dat GVB in normale omstandigheden geen contact heeft met de fabrikanten of toeleveranciers van de Hardware. De contacten en communicatie vindt plaats via de Inschrijver.</t>
  </si>
  <si>
    <t>Producten en kenmerken</t>
  </si>
  <si>
    <t>Nieuwe producten</t>
  </si>
  <si>
    <t>Inschrijver borgt dat Fabrikanten alleen nieuwe Apparaten offreren en leveren aan Inschrijver ten behoeve van GVB. Nieuwe Apparaten moeten voldoen aan de logische wijze van toepassing zijnde normeringen (b.v. NEN / IEC normeringen). De van toepassing zijnde normeringen worden in overleg met GVB vastgesteld.</t>
  </si>
  <si>
    <t>Refurbished</t>
  </si>
  <si>
    <r>
      <rPr>
        <sz val="11"/>
        <color rgb="FF000000"/>
        <rFont val="Arial"/>
        <family val="2"/>
      </rPr>
      <t>Zogenaamde refurbished modellen worden niet geaccepteerd en mogen niet worden gelev</t>
    </r>
    <r>
      <rPr>
        <sz val="11"/>
        <color theme="1"/>
        <rFont val="Arial"/>
        <family val="2"/>
      </rPr>
      <t>erd tenzij GVB en aannemer hier nadere afspraken over maken en dit schriftelijk vastleggen.</t>
    </r>
  </si>
  <si>
    <t>Licenties</t>
  </si>
  <si>
    <t>Inschrijver zorgt waar nodig, waar van toepassing ervoor dat alle geleverde systemen zijn voorzien van officiële licenties van de leverancier. Alle toegepaste software, firmware en operating systemen moeten voorzien zijn van een officiële en geldige licentie voor de levensduur van het product.</t>
  </si>
  <si>
    <t>Garantie technische werking</t>
  </si>
  <si>
    <t>Leverancier garandeert volledige werking volgens de afgesproken specificaties gedurende de totale technische levensduur van het hardware component.</t>
  </si>
  <si>
    <t>Eis</t>
  </si>
  <si>
    <t>CMDB</t>
  </si>
  <si>
    <t>Van alle systemen en daarin opgenomen componenten die geen onlosmakelijk onderdeel zijn van het systeem* dienen de volgende gegevens geregistreerd en gecommuniceerd te worden:
- Merk
- Type
- Hardware revisie
- Serienummer
*denk hierbij aan zaken als modems, geheugenmodules, videokaart, etc</t>
  </si>
  <si>
    <t>Producten</t>
  </si>
  <si>
    <t>Inschrijver dient minimaal onderstaande producten te kunnen leveren, beheren en onderhouden. De producten zijn opgenomen in tabblad Portfolio Installed Base en bijbehorende product specificaties bladen:
- Router(s)
- Switch(es)
- MMI (Scherm bestuurder en conducteur) 
- CBC (GIVA) PC
- Antenne (3G/4G/GPS)
- Reisinformatieschermen
- Cardreaders
- TreinlijnModems (TLM)
Daarnaast kunnen gedurende de verdere looptijd van de overeenkomst ook nieuwe type producten worden uitgevraagd, voor alleen die producten die functioneel ingezet worden ter vervanging van de genoemde producten in tabblad Installed Base. Voor de selectie van nieuwe producten wordt een mini competitie (Bid) procedure doorlopen.</t>
  </si>
  <si>
    <t>Product vernieuwing / BID procedure</t>
  </si>
  <si>
    <t>EOL en EOS</t>
  </si>
  <si>
    <t>Inschrijver geeft advies over de dienstverlening en vernieuwing. De inschrijver geeft na kennisneming van End Of Life (EOL) en End Of Support (EOS) van de fabrikant of toeleverancier binnen 14 dagen deze informatie door aan GVB. Daarnaast wordt een advies met de impact en vervolg stappen verwacht. Dit advies dient aantoonbaar kennis en informatie met betrekking tot betreffend product of project te bevatten. Indien Inschrijver niet in staat is een goed advies te geven aan GVB dient Inschrijver zonder extra kosten daarvoor extra kennis uit de markt aan te wenden. De inschatting van onvoldoende kennis kan door de inschrijver zelf maar ook naar beoordeling van GVB bepaald worden.</t>
  </si>
  <si>
    <t>Gelieve aan te geven: 
-Akkoord,
-Niet akkoord. 
Voor bewijs mag verwezen worden naar de uitwerking van 	Gunningscriterium 1: Beoogde inrichting en uitvoering LCM inclusief de wijze van implementatie uit hoofdstuk 5.4.2. van Aanbestedingsleidraad.</t>
  </si>
  <si>
    <t>Operationele voorbereiding</t>
  </si>
  <si>
    <t xml:space="preserve">Inschrijver zal op basis van een koopopdracht bij vernieuwings- vervangingstrajecten de test en integratie van de nieuwe producten met de bestaande GIVA hardware en Software actief ondersteunen. </t>
  </si>
  <si>
    <t>Eis met Bewijs</t>
  </si>
  <si>
    <t>Gelieve aan te geven: 
-Akkoord,
-Niet akkoord. 
Er wordt een toelichting verwacht waarin duidelijk wordt dat de inschrijver hier aan kan voldoen qua kennis en capaciteit.</t>
  </si>
  <si>
    <t>Operationele uitvoering</t>
  </si>
  <si>
    <t>Inschrijver is in staat om bij vernieuwings- vervangingstrajecten de operationele implementatie uit te voeren, te coördineren, te borgen en registreren.</t>
  </si>
  <si>
    <t>Gelieve aan te geven: 
-Akkoord,
-Niet akkoord. 
Er wordt een korte toelichting verwacht.</t>
  </si>
  <si>
    <t>Advies BID procedure</t>
  </si>
  <si>
    <t xml:space="preserve">Inschrijver adviseert over het eventueel uitvoeren van een BID Procedure (mini competitie) tussen fabrikanten.  </t>
  </si>
  <si>
    <t>Uitvoering BID procedure</t>
  </si>
  <si>
    <t>Inschrijver beoordeelt de aanbiedingen van Fabrikanten in een BID procedure op basis van vooraf vastgestelde prijs en kwaliteitscriteria.</t>
  </si>
  <si>
    <t>Onafhankelijkheid BID procedure</t>
  </si>
  <si>
    <t>Inschrijver dient zorg te dragen dat het advies en BID Procedure aantoonbaar onafhankelijk en ten goede voor GVB wordt uitgevoerd.</t>
  </si>
  <si>
    <t>Proces BID</t>
  </si>
  <si>
    <t>Inschrijver organiseert de BID procedure en stemt de stappen af met Opdrachtgever.</t>
  </si>
  <si>
    <t>Regie BID</t>
  </si>
  <si>
    <t>De regie en uitvoering van de BID procedure ligt volledig bij Inschrijver.</t>
  </si>
  <si>
    <t>Inkoop producten</t>
  </si>
  <si>
    <t xml:space="preserve">Na acceptatie van het BID door Opdrachtgever wordt de apparatuur door Opdrachtnemer ingekocht bij de fabrikant en geleverd aan Opdrachtgever. </t>
  </si>
  <si>
    <t>Prijzen BID</t>
  </si>
  <si>
    <t>Als onderdeel van het BID-proces levert Leverancier een overzicht van de inkoopprijzen en de inkoopcondities van Fabrikant waaronder Leverancier de producten en diensten ten behoeve van Inschrijver levert.</t>
  </si>
  <si>
    <t>BID aanbestedingsrecht</t>
  </si>
  <si>
    <t>Inschrijver hanteert bij het uitvoeren van de BID procedure de beginselen van het aanbestedingsrecht (transparantie, non-discriminatie, gelijkheid en proportionaliteit)</t>
  </si>
  <si>
    <t>Actuele roadmaps</t>
  </si>
  <si>
    <t>Inschrijver zorgt ervoor dat GVB op ieder moment gedurende de contractperiode voorzien is van de meest actuele Radars van het gehele assortiment, van alle Fabrikanten waar hij geautoriseerd rebellen van is. Het is niet nodig accessoires hierin op te nemen.</t>
  </si>
  <si>
    <t>MVO duurzaamheid nieuwe Hardware</t>
  </si>
  <si>
    <t>Bij de selectie van nieuwe Hardware dient de leverancier zoveel als mogelijk rekening te houden dat de producten duurzaam zijn geproduceerd. Denk aan CO2 uitstoot, gebruik groene stroom in productie proces. Dit dient nadrukkelijk onderdeel te zijn van de BID procedure.</t>
  </si>
  <si>
    <t>EOL advies</t>
  </si>
  <si>
    <t>Inschrijver adviseert GVB ten aanzien van het ideale moment om het assortiment te vernieuwen waarbij rekening gehouden wordt met de Roadmap en End-of-Life data van de Producten.</t>
  </si>
  <si>
    <t>Bestelproces</t>
  </si>
  <si>
    <t>Bestel en Facturatie</t>
  </si>
  <si>
    <t>Inschrijver accepteert alleen bestellingen die via het elektronisch bestelsysteem (SAP) van GVB zijn geplaatst op basis van een offerte. Facturering en levering van Inschrijver zonder vermelding van een inkoopordernummer (PO-nummer) van GVB worden door GVB niet in behandeling genomen.</t>
  </si>
  <si>
    <t>Afleverdatum</t>
  </si>
  <si>
    <t>Inschrijver houdt GVB proactief op de hoogte bij afwijkingen in de verwachte afleverdatum en leveringen</t>
  </si>
  <si>
    <t>Logistiek Proces</t>
  </si>
  <si>
    <t>Levertijden</t>
  </si>
  <si>
    <t xml:space="preserve">De levertijden voor bestellingen uit het Standaardassortiment worden na gunning gezamenlijk vastgesteld en opgenomen in de SLA. De overeengekomen levertijden dienen ingedeeld in staffels per hoeveelheid per product.
</t>
  </si>
  <si>
    <t>Leverbetrouwbaarheid en ontbindende voorwaarden</t>
  </si>
  <si>
    <t>Inschrijver confirmeert zich aan onderstaande bepaling. De leverbetrouwbaarheid dient ieder jaar minimaal 98% te zijn. Leverbetrouwbaarheid berekent Inschrijver ieder kwartaal in de vorm van een percentage door het aantal op tijd, op de juiste locatie en correct geleverde Apparaten in een kwartaal te vergelijken met het aantal Apparaten dat door GVB is besteld in datzelfde kwartaal de bijbehorende bestellingen. Voorbeeld: A: aantal op tijd, juiste locatie en correct geleverde Apparaten = 450 B: aantal bestelde Apparaten = 500 Leverbetrouwbaarheid: (A / B) x100% --&gt; (450/500) x100% = 90% Ontbindingsgrond: Indien driemaal binnen een tijdsbestek van 6 maanden de leverdatum niet behaald of het leverbetrouwbaarheidspercentage drie kwartalen achtereenvolgend lager ligt dan 98%, is GVB gerechtigd de Raamovereenkomst te ontbinden.</t>
  </si>
  <si>
    <t>Afleveringsafspraken</t>
  </si>
  <si>
    <t>Voor wat betreft aflevering houdt Inschrijver zich aan de openingstijden:
Ma. t/m vrij tussen 09:00 uur en 15:00 uur.
Transporteur meldt zich te allen tijde bij de logemedewerker. 
Huisregels en veiligheidsinstructies van GVB worden nageleefd. De Inschrijver is verantwoordelijk voor het nakomen van afspraken over de aflevering, ongeacht of de aflevering door de Inschrijver zelf gebeurt of door een gecontracteerd transportbedrijf.</t>
  </si>
  <si>
    <t>Deelleveringen</t>
  </si>
  <si>
    <t>Indien een bestelling is samengesteld uit meerdere Producten dient het mogelijk te zijn, in het geval van bijvoorbeeld afwijkende levertijden, de bestelling zonder extra kosten in delen uit te leveren (deellevering). Inschrijver dient GVB hierover proactief te informeren en te allen tijde de keuze voor deellevering voor te leggen.
Of op verzoek van GVB een deellevering te doen korter dan de vast afgesproken levertijd.</t>
  </si>
  <si>
    <t>Herstel aflevering</t>
  </si>
  <si>
    <t>De producten worden door middel van een inkooporder afgeroepen
bij de leverancier. Inschrijver levert orders af op het afleveradres zoals vermeld bij de bestelling tenzij de besteller schriftelijk kenbaar heeft gemaakt dat er op een ander afleveradres afgeleverd moet worden. Indien Inschrijver de bestelling heeft afgeleverd op een adres anders dan het bij de bestelling vermelde afleveradres dan corrigeert Inschrijver dit kosteloos binnen twee (2) werkdagen.</t>
  </si>
  <si>
    <t>Kwaliteitscontrole</t>
  </si>
  <si>
    <t>Geleverde producten zullen door de afdeling Kwaliteitszorg van GVB worden beoordeeld of deze voldoen aan de gestelde eisen in het PvE of nadere koopopdracht. Bij afwijkingen zal de Leverancier op de hoogte worden gebracht en de Leverancier zal binnen 1 werkdag inhoudelijk reageren.</t>
  </si>
  <si>
    <t>Goederen ontvangst</t>
  </si>
  <si>
    <t>Aflevering van Producten zal door bevoegde werknemers van GVB als ontvangen moeten zijn getekend onder vermelding van datum van binnenkomst. Indien niet aan deze voorwaarde is voldaan, wordt de aflevering als niet ontvangen beschouwd.</t>
  </si>
  <si>
    <t>Supply chain duurzaam</t>
  </si>
  <si>
    <t>Inschrijver zorgt voor een duurzame logistieke keten bij het RMA en voorraad proces. Geen onnodige logistieke ritten, gebruik van elektrische voertuigen waar mogelijk. Meer vervangingsvoorraad op locatie GVB.</t>
  </si>
  <si>
    <t>Wens</t>
  </si>
  <si>
    <t>Graag toelichten hoe hier invulling aan gegeven wordt.</t>
  </si>
  <si>
    <t>Levering centraal magazijn</t>
  </si>
  <si>
    <t>Inschrijver dient te leveren op het centrale GVB magazijn, afleveradres Hoofdwerkplaats, Provincialeweg 4, 1112 XT te Diemen. Tenzij GVB een specifieke locatie vermeld in de regio Groot Amsterdam.</t>
  </si>
  <si>
    <t>Pallets</t>
  </si>
  <si>
    <t>Indien inschrijver voor de levering gebruik moet maken van pallets dan dient Inschrijver zogenaamde EURO-pallets te gebruiken (maximaal toegestaan formaat 80*120cm). In dat geval worden pallets met colli's altijd geseald afgeleverd. Onderzijde van de pallet moet spatwaterdicht beschermd zijn</t>
  </si>
  <si>
    <t>Vermelden order</t>
  </si>
  <si>
    <t>De verpakking dient aan minimaal 2 zijden gecodeerd te zijn. (1x lange zijde, 1x korte zijde).
De codering moet minimaal voorzien zijn van:
- GVB-artikelnummer (6-cijferig)
- Inkoopordernummer beginnend met 45xxx
Het voorzien van barcodes met daarin het GVB artikelnummer alsmede het serienummer moet in overleg met de leverende partij besproken worden.</t>
  </si>
  <si>
    <t>Garantie en retouren</t>
  </si>
  <si>
    <t xml:space="preserve">RMA </t>
  </si>
  <si>
    <t>Alle retouren en garantie afhandelingen vinden plaats door de inschrijver/opdrachtnemer. GVB zal vanaf 1 centrale afdeling binnen logistiek/magazijn de retouren aanmelden, coördineren, afgeven en ontvangen richting de opdrachtnemer.</t>
  </si>
  <si>
    <t>Portal retourproces</t>
  </si>
  <si>
    <t>De inschrijver maakt gebruik van en (web) Portal of applicatie voor het aanmelden en volgen van de status van het retourproces. Het proces dient beschreven te worden.</t>
  </si>
  <si>
    <t>Herstel gebreken</t>
  </si>
  <si>
    <t xml:space="preserve">Een gebrek dient volledig opgelost te zijn binnen vijf (5) werkdagen na melding bij Inschrijver. Inschrijver verzorgt voor alle aan GVB geleverde producten de garantieafhandeling richting de Fabrikant. </t>
  </si>
  <si>
    <t>Fabrieksgarantie</t>
  </si>
  <si>
    <t>Inschrijver geeft minimaal drie (3) jaar (fabrieks)garantie op alle Producten die ze aan GVB levert. Gedurende de garantietermijn worden geen onderhouds-, reparatie- en voorrijkosten en kosten voor retournering van het product na reparatie berekend, met uitzondering van aan GVB verwijtbare zaken. Indien er sprake is van verwijtbare schade dient inschrijver dit vooraf schriftelijk kenbaar te maken aan de contactpersoon van GVB. Hierin dient vermeldt te worden wat de schade betreft en de daarmee gemoeide kosten.</t>
  </si>
  <si>
    <t>Ingaan garantie</t>
  </si>
  <si>
    <t>De garantie gaat in op de datum van goederenontvangst van het Product door GVB.
De leverancier dient digitaal inzage te geven of een product nog in de garantieperiode zit via de Portal.</t>
  </si>
  <si>
    <t>Reparatie</t>
  </si>
  <si>
    <t>Inschrijver coördineert de reparatie-afhandeling van defecten die buiten de garantie(periode) vallen.</t>
  </si>
  <si>
    <t>Garantieafhandeling</t>
  </si>
  <si>
    <t>In het kader van een soepele garantieafhandeling eist GVB dat Inschrijver GVB voorziet van de controleprocedure die Fabrikanten hanteren om een garantiegeval te beoordelen. GVB kan hierdoor al voor het aanmelden van een garantiegeval deze stappen doorlopen.</t>
  </si>
  <si>
    <t>Oplossen fabricagefouten</t>
  </si>
  <si>
    <t>Inschrijver is in voorkomende gevallen verantwoordelijk voor het kosteloos en on-site uitvoeren van noodzakelijke aanpassingen/reparaties aan geleverde producten als gevolg van door Fabrikant erkende fabricagefouten. Dit geldt voor de hardware, firmware, en software zowel voor de apparatuur in de voertuigen als voor de reserve voorraad in de magazijnen. Waar mogelijk gebeurt dit preventief door Inschrijver.</t>
  </si>
  <si>
    <t>Voor reparaties die buiten de garantie(periode) vallen factureert Inschrijver de kosten volgens de opgave van de fabrikant, zonder opslag.</t>
  </si>
  <si>
    <t>Facturatie</t>
  </si>
  <si>
    <t xml:space="preserve">Inschrijver factureert digitaal naar één factuuradres: crediteuren@gvb.nl. Naar dit adres worden geen orderbevestigingen gestuurd. Wel betalingsherinneringen, etc.. Het te gebruiken adres zal ook op de inkoopopdracht(en) worden vermeld. </t>
  </si>
  <si>
    <t>Facturatie format</t>
  </si>
  <si>
    <t>De factuur voldoet aan de onderstaande eisen:
- Altijd als .pdf
- Minimaal 300 dpi
- Maximaal 1 factuur per pdf
- Bijlagen / urenstaten altijd achter de desbetreffende factuur in zelfde pdf
- Altijd het GVB ordernummer vermelden
- 1 ordernummer per factuur
- tenaamstelling (juiste GVB entiteit en factuuradres)
- de datum van levering
- het BTW bedrag, BTW-nummer, KvK-nummer, IBAN / Bankrekeningnummer van opdrachtnemer.</t>
  </si>
  <si>
    <t>Dienstverlening</t>
  </si>
  <si>
    <t>Kennisbank</t>
  </si>
  <si>
    <t xml:space="preserve">Leverancier bouwt een kennisbank op met daarin gedetailleerde technische informatie over de geleverde hardware om snel te reageren op ondersteuningsvragen van GVB. Indien GVB dit wenst moet de kennisbank beschikbaar gesteld worden aan GVB. </t>
  </si>
  <si>
    <t>Afspraken technische ondersteuning derden</t>
  </si>
  <si>
    <t>Leverancier maakt afspraken met hardware leveranciers voor het leveren van technische ondersteuning. Bij werkzaamheden in de voertuigen van GVB is voor alle individuen en VCA nodig.</t>
  </si>
  <si>
    <t>Probleem beheer</t>
  </si>
  <si>
    <t>Inschrijver doet onderzoek en geeft advies bij Probleembeheer op alle apparatuur en bijbehorende firmware, OS en software die binnen het portfolio vallen.
Dit omvat ook integraties met andere hardware en/of diensten van derde partijen. Leverancier schakelt hierbij eventueel met derde partijen voor expertise en advies.</t>
  </si>
  <si>
    <t>Hardware as a Service (HaaS)</t>
  </si>
  <si>
    <r>
      <rPr>
        <sz val="11"/>
        <color rgb="FF000000"/>
        <rFont val="Arial"/>
      </rPr>
      <t xml:space="preserve">GVB wil optioneel gebruik kunnen maken van Hardware as a Service (HaaS) bij de selectie van nieuwe Hardware. HaaS houdt in dat de inschrijver de investering doet in de Hardware en alle bijbehorende diensten zoals volledige garantie en vervanging. GVB zal hiervoor een maandelijkse vast bedrag betalen per Configuratie Item. 
1 Geef aan of HaaS geboden wordt door inschrijver.
2 Geef en korte beschrijving van de geboden HaaS dienst (maximaal 1 A4).
3 Indien de inschrijver hier ervaring mee heeft ontvangen we graag een referentie.
</t>
    </r>
    <r>
      <rPr>
        <b/>
        <sz val="11"/>
        <color rgb="FF000000"/>
        <rFont val="Arial"/>
      </rPr>
      <t>Afhankelijk van de HaaS aanbieding zal GVB gedurende de selectie van nieuwe hardware bepalen of ze hiervan gebruik willen maken. GVB behoudt het recht om de investering in de Hardware zelf te doen.</t>
    </r>
  </si>
  <si>
    <t>Graag toelichten per item 1 t/m 3 of inschrijver hier invulling aan kan geven voorzien van een korte toelichting. Voor Item 3 kan een referentie toegevoegd worden.</t>
  </si>
  <si>
    <t>Samenvatting Standaard SLA parameters</t>
  </si>
  <si>
    <t>Prestatie-indicator</t>
  </si>
  <si>
    <t xml:space="preserve">Leveringen </t>
  </si>
  <si>
    <t>Maximale levertijd bij aantallen &lt; 25 Producten</t>
  </si>
  <si>
    <t>Deze zullen in overleg tussen GVB en leverancier worden vastgesteld per product.</t>
  </si>
  <si>
    <t>Maximale levertijd bij aantallen ≥ 25 en &lt; 50 Producten</t>
  </si>
  <si>
    <t>Maximale levertijd bij aantallen ≥ 50 en &lt; 200 Producten</t>
  </si>
  <si>
    <t>Maximale levertijd bij aantallen ≥ 200</t>
  </si>
  <si>
    <t>Leverbetrouwbaarheid</t>
  </si>
  <si>
    <t>Leverbetrouwbaarheid van de hierboven gemaakte afspraken bij kopje Levering per staffel en product op jaarbasis.</t>
  </si>
  <si>
    <t>98%</t>
  </si>
  <si>
    <t>Maximale tijd om levering op verkeerde locatie te herstellen</t>
  </si>
  <si>
    <t>2 werkdagen</t>
  </si>
  <si>
    <t>Bestellingen</t>
  </si>
  <si>
    <t>Maximale tijd voor het bevestigen van een orderaanvraag.</t>
  </si>
  <si>
    <t>1 werkdag</t>
  </si>
  <si>
    <t>Overig</t>
  </si>
  <si>
    <t>Correctheid facturen</t>
  </si>
  <si>
    <t>Bereikbaarheid servicedesk</t>
  </si>
  <si>
    <t>portal</t>
  </si>
  <si>
    <t>24/7</t>
  </si>
  <si>
    <t>telefonisch</t>
  </si>
  <si>
    <t>werkdagen 08:00 - 17:00</t>
  </si>
  <si>
    <t>e-mail</t>
  </si>
  <si>
    <t>Supportmeldingen, respons- en oplostijden</t>
  </si>
  <si>
    <t>Responstijd na een supportmelding (tijdens kantoortijden)</t>
  </si>
  <si>
    <t>Binnen 90 minuten, inhoudelijke, niet geautomatiseerde reactie.</t>
  </si>
  <si>
    <t>Ontvangstbevestiging supportmelding bij 3de partij</t>
  </si>
  <si>
    <t>Ontvangstmelding van fabrikant/toeleverancier wordt binnen 30 minuten na ontvangst doorgestuurd aan GVB</t>
  </si>
  <si>
    <t>Aantal 2e lijns opgelost (broker)</t>
  </si>
  <si>
    <t>80% van de technische support vragen dienen door de hardware broker beantwoord te kunnen worden vanuit de opgebouwde kennisbank.</t>
  </si>
  <si>
    <t>Aantal 3e lijns opgelost (3e partij)</t>
  </si>
  <si>
    <t>De eisen hiervoor worden in de afzonderlijke mini-competities vastgesteld.</t>
  </si>
  <si>
    <t>Oplostijd 2e lijns</t>
  </si>
  <si>
    <t>Binnen 5 werkdagen een oplossing dan wel een escalatie naar de 3e lijns support.</t>
  </si>
  <si>
    <t>On-site support op verzoek van GVB</t>
  </si>
  <si>
    <t>Binnen 3 dagen kundig personeel op locatie GVB</t>
  </si>
  <si>
    <t>Reparaties</t>
  </si>
  <si>
    <t>zie tab Programma van Eisen (Ref-nummer 40-47)</t>
  </si>
  <si>
    <t>PvE eis 4</t>
  </si>
  <si>
    <t>In PvE Eis 4 wordt gevraagd om te committeren aan bovenstaande SLA parameters.
Bovenstaande SLA parameters dienen verwerkt te worden in een concept SLA die meegeleverd dient te worden bij de beantwoording.</t>
  </si>
  <si>
    <r>
      <rPr>
        <sz val="11"/>
        <color rgb="FFFF0000"/>
        <rFont val="Arial"/>
      </rPr>
      <t>ROOD</t>
    </r>
    <r>
      <rPr>
        <sz val="11"/>
        <color rgb="FF000000"/>
        <rFont val="Arial"/>
      </rPr>
      <t xml:space="preserve"> - Voor de in rood opgenomen aantallen zijn er lopende garantieafspraken. Zodra de garantie is verlopen gaan deze binnen het contract met de Broker vallen.
De Diesel bussen zullen komende periode uitgefaseerd worden en vervangen door nieuwe Elektrische bussen
Onderstaand overzicht is een momentopname van 20 oktober 2022. Hier kunnen geen rechten aan ontleend worden. </t>
    </r>
  </si>
  <si>
    <r>
      <rPr>
        <b/>
        <sz val="14"/>
        <color rgb="FFFFFFFF"/>
        <rFont val="Arial"/>
        <family val="2"/>
      </rPr>
      <t xml:space="preserve">                                              </t>
    </r>
    <r>
      <rPr>
        <b/>
        <sz val="16"/>
        <color rgb="FFFFFFFF"/>
        <rFont val="Arial"/>
        <family val="2"/>
      </rPr>
      <t xml:space="preserve">     Portofolio Installed Base</t>
    </r>
  </si>
  <si>
    <t xml:space="preserve"> date 10-10-22</t>
  </si>
  <si>
    <t>Componentnaam</t>
  </si>
  <si>
    <t>SAP
Art nr.</t>
  </si>
  <si>
    <t>Totaal aantal</t>
  </si>
  <si>
    <t xml:space="preserve">Dieselbus </t>
  </si>
  <si>
    <t>Dieselbus geleed</t>
  </si>
  <si>
    <t>EB bus</t>
  </si>
  <si>
    <t>EB bus geleed</t>
  </si>
  <si>
    <t>Tram 
13G</t>
  </si>
  <si>
    <t>Tram
14G</t>
  </si>
  <si>
    <t>Tram
15G</t>
  </si>
  <si>
    <t>Metro
M7</t>
  </si>
  <si>
    <t>Router Netmodule NB 3700</t>
  </si>
  <si>
    <t>Router Netmodule NB 3701</t>
  </si>
  <si>
    <t>Teldat Router TLDPH00H2</t>
  </si>
  <si>
    <t>4G/GPS Antenne H&amp;S  type:1399.99.0130</t>
  </si>
  <si>
    <t>Switches Lantech IPES 5408T</t>
  </si>
  <si>
    <t>GIVA computer CBC Advantech ITA-5831</t>
  </si>
  <si>
    <t>Treinmodule TLM 19Inch</t>
  </si>
  <si>
    <t>Reisinformatiescherm XDC41 (EB)</t>
  </si>
  <si>
    <t>929087  </t>
  </si>
  <si>
    <t>Reisinformatiescherm type: 815U03M2 (Combino's)</t>
  </si>
  <si>
    <t>Bedienscherm XF1000</t>
  </si>
  <si>
    <t>919680 </t>
  </si>
  <si>
    <t>Bedienscherm  DCU-100T E12AE Advantech</t>
  </si>
  <si>
    <t>929085 </t>
  </si>
  <si>
    <t>USB Cardreader  4700F</t>
  </si>
  <si>
    <t xml:space="preserve">Feig Reader ID CPR50 </t>
  </si>
  <si>
    <t>Totaal ruim 4800 apparaten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</si>
</sst>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Arial"/>
      <family val="2"/>
    </font>
    <font>
      <b/>
      <sz val="11"/>
      <name val="Arial"/>
      <family val="2"/>
    </font>
    <font>
      <sz val="11"/>
      <color rgb="FFFF0000"/>
      <name val="Arial"/>
      <family val="2"/>
    </font>
    <font>
      <sz val="8"/>
      <color rgb="FFFFFFFF"/>
      <name val="Verdana"/>
      <family val="2"/>
    </font>
    <font>
      <sz val="8"/>
      <name val="Verdana"/>
      <family val="2"/>
    </font>
    <font>
      <sz val="11"/>
      <color rgb="FF000000"/>
      <name val="Arial"/>
      <family val="2"/>
    </font>
    <font>
      <b/>
      <sz val="10"/>
      <color theme="1"/>
      <name val="Arial"/>
      <family val="2"/>
    </font>
    <font>
      <sz val="10"/>
      <color theme="1"/>
      <name val="Arial"/>
      <family val="2"/>
    </font>
    <font>
      <sz val="9"/>
      <name val="Arial"/>
      <family val="2"/>
    </font>
    <font>
      <b/>
      <sz val="11"/>
      <color theme="1"/>
      <name val="Calibri"/>
      <family val="2"/>
      <scheme val="minor"/>
    </font>
    <font>
      <b/>
      <sz val="11"/>
      <color rgb="FF000000"/>
      <name val="Arial"/>
      <family val="2"/>
    </font>
    <font>
      <sz val="11"/>
      <color theme="1"/>
      <name val="Calibri"/>
      <family val="2"/>
      <scheme val="minor"/>
    </font>
    <font>
      <b/>
      <sz val="14"/>
      <color rgb="FFFFFFFF"/>
      <name val="Arial"/>
      <family val="2"/>
    </font>
    <font>
      <b/>
      <sz val="16"/>
      <color rgb="FFFFFFFF"/>
      <name val="Arial"/>
      <family val="2"/>
    </font>
    <font>
      <b/>
      <sz val="11"/>
      <color rgb="FFFFFFFF"/>
      <name val="Arial"/>
      <family val="2"/>
    </font>
    <font>
      <sz val="11"/>
      <color theme="1"/>
      <name val="Arial"/>
      <family val="2"/>
    </font>
    <font>
      <sz val="10"/>
      <color rgb="FF000000"/>
      <name val="Arial"/>
      <family val="2"/>
      <charset val="1"/>
    </font>
    <font>
      <sz val="11"/>
      <color rgb="FF000000"/>
      <name val="Arial"/>
    </font>
    <font>
      <sz val="10"/>
      <color rgb="FF000000"/>
      <name val="Arial"/>
      <family val="2"/>
    </font>
    <font>
      <b/>
      <sz val="11"/>
      <color rgb="FF000000"/>
      <name val="Arial"/>
    </font>
    <font>
      <sz val="11"/>
      <color rgb="FFFF0000"/>
      <name val="Arial"/>
    </font>
    <font>
      <b/>
      <sz val="8"/>
      <name val="Verdana"/>
      <family val="2"/>
    </font>
    <font>
      <sz val="18"/>
      <color rgb="FF44546A"/>
      <name val="Verdana"/>
    </font>
    <font>
      <b/>
      <sz val="9"/>
      <name val="Arial"/>
      <family val="2"/>
    </font>
  </fonts>
  <fills count="12">
    <fill>
      <patternFill patternType="none"/>
    </fill>
    <fill>
      <patternFill patternType="gray125"/>
    </fill>
    <fill>
      <patternFill patternType="solid">
        <fgColor rgb="FF4472C4"/>
        <bgColor indexed="64"/>
      </patternFill>
    </fill>
    <fill>
      <patternFill patternType="solid">
        <fgColor rgb="FFD9E2F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theme="8" tint="0.39997558519241921"/>
        <bgColor indexed="64"/>
      </patternFill>
    </fill>
    <fill>
      <patternFill patternType="solid">
        <fgColor rgb="FF8EA9DB"/>
        <bgColor indexed="64"/>
      </patternFill>
    </fill>
    <fill>
      <patternFill patternType="solid">
        <fgColor rgb="FFF2F2F2"/>
        <bgColor indexed="64"/>
      </patternFill>
    </fill>
    <fill>
      <patternFill patternType="solid">
        <fgColor rgb="FF0070C0"/>
        <bgColor indexed="64"/>
      </patternFill>
    </fill>
    <fill>
      <patternFill patternType="solid">
        <fgColor rgb="FFF5EE9F"/>
        <bgColor indexed="64"/>
      </patternFill>
    </fill>
  </fills>
  <borders count="40">
    <border>
      <left/>
      <right/>
      <top/>
      <bottom/>
      <diagonal/>
    </border>
    <border>
      <left style="thin">
        <color auto="1"/>
      </left>
      <right style="thin">
        <color auto="1"/>
      </right>
      <top style="thin">
        <color auto="1"/>
      </top>
      <bottom style="thin">
        <color auto="1"/>
      </bottom>
      <diagonal/>
    </border>
    <border>
      <left style="medium">
        <color rgb="FF4472C4"/>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8EAADB"/>
      </left>
      <right style="medium">
        <color rgb="FF8EAADB"/>
      </right>
      <top/>
      <bottom style="medium">
        <color rgb="FF8EAADB"/>
      </bottom>
      <diagonal/>
    </border>
    <border>
      <left/>
      <right style="medium">
        <color rgb="FF8EAADB"/>
      </right>
      <top/>
      <bottom style="medium">
        <color rgb="FF8EAADB"/>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top/>
      <bottom/>
      <diagonal/>
    </border>
    <border>
      <left style="medium">
        <color rgb="FF000000"/>
      </left>
      <right style="thin">
        <color rgb="FF000000"/>
      </right>
      <top style="thin">
        <color rgb="FF000000"/>
      </top>
      <bottom/>
      <diagonal/>
    </border>
  </borders>
  <cellStyleXfs count="1">
    <xf numFmtId="0" fontId="0" fillId="0" borderId="1"/>
  </cellStyleXfs>
  <cellXfs count="116">
    <xf numFmtId="0" fontId="0" fillId="0" borderId="0" xfId="0" applyBorder="1"/>
    <xf numFmtId="0" fontId="3" fillId="2" borderId="2" xfId="0" applyFont="1" applyFill="1" applyBorder="1" applyAlignment="1">
      <alignment vertical="center" wrapText="1"/>
    </xf>
    <xf numFmtId="0" fontId="4" fillId="0" borderId="4" xfId="0" applyFont="1" applyBorder="1" applyAlignment="1">
      <alignment horizontal="left" vertical="center" wrapText="1" indent="4"/>
    </xf>
    <xf numFmtId="0" fontId="4" fillId="3" borderId="4" xfId="0" applyFont="1" applyFill="1" applyBorder="1" applyAlignment="1">
      <alignment horizontal="left" vertical="center" wrapText="1" indent="4"/>
    </xf>
    <xf numFmtId="0" fontId="4" fillId="0" borderId="4" xfId="0" applyFont="1" applyBorder="1" applyAlignment="1">
      <alignment vertical="center" wrapText="1"/>
    </xf>
    <xf numFmtId="0" fontId="1" fillId="0" borderId="0" xfId="0" applyFont="1" applyBorder="1"/>
    <xf numFmtId="0" fontId="6" fillId="4" borderId="8" xfId="0" applyFont="1" applyFill="1" applyBorder="1" applyAlignment="1">
      <alignment horizontal="left" vertical="top" wrapText="1"/>
    </xf>
    <xf numFmtId="0" fontId="6" fillId="5" borderId="8" xfId="0" applyFont="1" applyFill="1" applyBorder="1" applyAlignment="1">
      <alignment horizontal="left" vertical="top" wrapText="1"/>
    </xf>
    <xf numFmtId="0" fontId="0" fillId="0" borderId="0" xfId="0" applyBorder="1" applyAlignment="1">
      <alignment horizontal="left" vertical="top"/>
    </xf>
    <xf numFmtId="0" fontId="0" fillId="0" borderId="6" xfId="0" applyBorder="1" applyAlignment="1">
      <alignment horizontal="left" vertical="top" wrapText="1"/>
    </xf>
    <xf numFmtId="0" fontId="0" fillId="0" borderId="6" xfId="0" applyBorder="1" applyAlignment="1">
      <alignment horizontal="left" vertical="top"/>
    </xf>
    <xf numFmtId="0" fontId="0" fillId="5" borderId="6" xfId="0" applyFill="1" applyBorder="1" applyAlignment="1">
      <alignment horizontal="left" vertical="top"/>
    </xf>
    <xf numFmtId="0" fontId="0" fillId="5" borderId="12" xfId="0" applyFill="1" applyBorder="1" applyAlignment="1">
      <alignment horizontal="left" vertical="top"/>
    </xf>
    <xf numFmtId="0" fontId="8" fillId="0" borderId="0" xfId="0" applyFont="1" applyBorder="1"/>
    <xf numFmtId="0" fontId="0" fillId="0" borderId="6" xfId="0" applyBorder="1"/>
    <xf numFmtId="0" fontId="0" fillId="0" borderId="14" xfId="0" applyBorder="1"/>
    <xf numFmtId="0" fontId="0" fillId="0" borderId="12" xfId="0" applyBorder="1"/>
    <xf numFmtId="0" fontId="0" fillId="0" borderId="15" xfId="0" applyBorder="1"/>
    <xf numFmtId="0" fontId="0" fillId="0" borderId="21" xfId="0" applyBorder="1"/>
    <xf numFmtId="0" fontId="1" fillId="9" borderId="18" xfId="0" applyFont="1" applyFill="1" applyBorder="1" applyAlignment="1">
      <alignment horizontal="center"/>
    </xf>
    <xf numFmtId="0" fontId="11" fillId="6" borderId="14" xfId="0" applyFont="1" applyFill="1" applyBorder="1"/>
    <xf numFmtId="0" fontId="9" fillId="9" borderId="14" xfId="0" applyFont="1" applyFill="1" applyBorder="1" applyAlignment="1">
      <alignment horizontal="center" vertical="center"/>
    </xf>
    <xf numFmtId="0" fontId="10" fillId="9" borderId="14" xfId="0" applyFont="1" applyFill="1" applyBorder="1" applyAlignment="1">
      <alignment horizontal="center" vertical="center"/>
    </xf>
    <xf numFmtId="0" fontId="1" fillId="9" borderId="16" xfId="0" applyFont="1" applyFill="1" applyBorder="1" applyAlignment="1">
      <alignment horizontal="center" vertical="center"/>
    </xf>
    <xf numFmtId="0" fontId="0" fillId="9" borderId="21" xfId="0" applyFill="1" applyBorder="1"/>
    <xf numFmtId="0" fontId="9" fillId="9" borderId="6" xfId="0" applyFont="1" applyFill="1" applyBorder="1" applyAlignment="1">
      <alignment horizontal="center" vertical="center"/>
    </xf>
    <xf numFmtId="0" fontId="0" fillId="9" borderId="6" xfId="0" applyFill="1" applyBorder="1"/>
    <xf numFmtId="0" fontId="10" fillId="9" borderId="6" xfId="0" applyFont="1" applyFill="1" applyBorder="1" applyAlignment="1">
      <alignment horizontal="center" vertical="center"/>
    </xf>
    <xf numFmtId="0" fontId="1" fillId="9" borderId="11" xfId="0" applyFont="1" applyFill="1" applyBorder="1" applyAlignment="1">
      <alignment horizontal="center" vertical="center"/>
    </xf>
    <xf numFmtId="0" fontId="0" fillId="9" borderId="20" xfId="0" applyFill="1" applyBorder="1"/>
    <xf numFmtId="0" fontId="0" fillId="9" borderId="12" xfId="0" applyFill="1" applyBorder="1"/>
    <xf numFmtId="0" fontId="2" fillId="9" borderId="6" xfId="0" applyFont="1" applyFill="1" applyBorder="1"/>
    <xf numFmtId="0" fontId="2" fillId="9" borderId="11" xfId="0" applyFont="1" applyFill="1" applyBorder="1"/>
    <xf numFmtId="0" fontId="2" fillId="9" borderId="12" xfId="0" applyFont="1" applyFill="1" applyBorder="1"/>
    <xf numFmtId="0" fontId="2" fillId="9" borderId="13" xfId="0" applyFont="1" applyFill="1" applyBorder="1"/>
    <xf numFmtId="0" fontId="0" fillId="9" borderId="14" xfId="0" applyFill="1" applyBorder="1"/>
    <xf numFmtId="0" fontId="0" fillId="9" borderId="11" xfId="0" applyFill="1" applyBorder="1"/>
    <xf numFmtId="0" fontId="15" fillId="0" borderId="6" xfId="0" applyFont="1" applyBorder="1" applyAlignment="1">
      <alignment horizontal="left" vertical="top" wrapText="1"/>
    </xf>
    <xf numFmtId="0" fontId="2" fillId="5" borderId="6" xfId="0" applyFont="1" applyFill="1" applyBorder="1" applyAlignment="1">
      <alignment horizontal="left" vertical="top"/>
    </xf>
    <xf numFmtId="0" fontId="15" fillId="0" borderId="6" xfId="0" applyFont="1" applyBorder="1" applyAlignment="1">
      <alignment horizontal="left" vertical="top"/>
    </xf>
    <xf numFmtId="0" fontId="5" fillId="0" borderId="6" xfId="0" applyFont="1" applyBorder="1" applyAlignment="1">
      <alignment horizontal="left" vertical="top" wrapText="1"/>
    </xf>
    <xf numFmtId="0" fontId="0" fillId="0" borderId="6" xfId="0" applyBorder="1" applyAlignment="1">
      <alignment vertical="top" wrapText="1"/>
    </xf>
    <xf numFmtId="0" fontId="5" fillId="0" borderId="6" xfId="0" applyFont="1" applyBorder="1" applyAlignment="1">
      <alignment horizontal="left" vertical="top"/>
    </xf>
    <xf numFmtId="0" fontId="5" fillId="0" borderId="12" xfId="0" applyFont="1" applyBorder="1" applyAlignment="1">
      <alignment horizontal="left" vertical="top" wrapText="1"/>
    </xf>
    <xf numFmtId="0" fontId="5" fillId="6" borderId="6" xfId="0" applyFont="1" applyFill="1" applyBorder="1" applyAlignment="1">
      <alignment horizontal="left" vertical="top" wrapText="1"/>
    </xf>
    <xf numFmtId="0" fontId="2" fillId="0" borderId="6" xfId="0" applyFont="1" applyBorder="1"/>
    <xf numFmtId="0" fontId="2" fillId="0" borderId="11" xfId="0" applyFont="1" applyBorder="1"/>
    <xf numFmtId="0" fontId="5" fillId="6" borderId="6" xfId="0" applyFont="1" applyFill="1" applyBorder="1" applyAlignment="1">
      <alignment horizontal="left" vertical="top"/>
    </xf>
    <xf numFmtId="0" fontId="17" fillId="6" borderId="6" xfId="0" applyFont="1" applyFill="1" applyBorder="1" applyAlignment="1">
      <alignment horizontal="left" vertical="top" wrapText="1"/>
    </xf>
    <xf numFmtId="0" fontId="6" fillId="4" borderId="7" xfId="0" applyFont="1" applyFill="1" applyBorder="1" applyAlignment="1">
      <alignment horizontal="center" vertical="top" wrapText="1"/>
    </xf>
    <xf numFmtId="0" fontId="0" fillId="0" borderId="10" xfId="0" applyBorder="1" applyAlignment="1">
      <alignment horizontal="center" vertical="top"/>
    </xf>
    <xf numFmtId="0" fontId="0" fillId="0" borderId="0" xfId="0" applyBorder="1" applyAlignment="1">
      <alignment horizontal="center" vertical="top"/>
    </xf>
    <xf numFmtId="0" fontId="17" fillId="0" borderId="12" xfId="0" applyFont="1" applyBorder="1" applyAlignment="1">
      <alignment horizontal="left" vertical="top" wrapText="1"/>
    </xf>
    <xf numFmtId="0" fontId="2" fillId="0" borderId="0" xfId="0" applyFont="1" applyBorder="1"/>
    <xf numFmtId="0" fontId="7" fillId="0" borderId="6" xfId="0" applyFont="1" applyBorder="1" applyAlignment="1">
      <alignment horizontal="left" vertical="top" wrapText="1"/>
    </xf>
    <xf numFmtId="0" fontId="15" fillId="0" borderId="6" xfId="0" applyFont="1" applyBorder="1" applyAlignment="1">
      <alignment wrapText="1"/>
    </xf>
    <xf numFmtId="0" fontId="0" fillId="6" borderId="6" xfId="0" applyFill="1" applyBorder="1" applyAlignment="1">
      <alignment horizontal="left" vertical="top"/>
    </xf>
    <xf numFmtId="0" fontId="7" fillId="6" borderId="6" xfId="0" applyFont="1" applyFill="1" applyBorder="1" applyAlignment="1">
      <alignment horizontal="left" vertical="top" wrapText="1"/>
    </xf>
    <xf numFmtId="0" fontId="0" fillId="0" borderId="32" xfId="0" applyBorder="1" applyAlignment="1">
      <alignment horizontal="center" vertical="top"/>
    </xf>
    <xf numFmtId="0" fontId="18" fillId="0" borderId="12" xfId="0" applyFont="1" applyBorder="1" applyAlignment="1">
      <alignment horizontal="left" vertical="top" wrapText="1"/>
    </xf>
    <xf numFmtId="0" fontId="16" fillId="0" borderId="33" xfId="0" applyFont="1" applyBorder="1" applyAlignment="1">
      <alignment horizontal="left"/>
    </xf>
    <xf numFmtId="0" fontId="0" fillId="0" borderId="10" xfId="0" applyBorder="1"/>
    <xf numFmtId="0" fontId="0" fillId="0" borderId="32" xfId="0" applyBorder="1"/>
    <xf numFmtId="0" fontId="16" fillId="0" borderId="34" xfId="0" applyFont="1" applyBorder="1" applyAlignment="1">
      <alignment horizontal="left"/>
    </xf>
    <xf numFmtId="0" fontId="0" fillId="0" borderId="0" xfId="0" applyBorder="1" applyAlignment="1">
      <alignment vertical="top"/>
    </xf>
    <xf numFmtId="0" fontId="21" fillId="3" borderId="4" xfId="0" applyFont="1" applyFill="1" applyBorder="1" applyAlignment="1">
      <alignment vertical="center" wrapText="1"/>
    </xf>
    <xf numFmtId="0" fontId="21" fillId="0" borderId="4" xfId="0" applyFont="1" applyBorder="1" applyAlignment="1">
      <alignment vertical="center" wrapText="1"/>
    </xf>
    <xf numFmtId="9" fontId="4" fillId="3" borderId="5" xfId="0" applyNumberFormat="1" applyFont="1" applyFill="1" applyBorder="1" applyAlignment="1">
      <alignment horizontal="left" vertical="center" wrapText="1"/>
    </xf>
    <xf numFmtId="0" fontId="0" fillId="0" borderId="0" xfId="0" applyBorder="1" applyAlignment="1">
      <alignment horizontal="left"/>
    </xf>
    <xf numFmtId="0" fontId="3" fillId="2"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5" xfId="0" applyFont="1" applyBorder="1" applyAlignment="1">
      <alignment horizontal="left" vertical="center" wrapText="1"/>
    </xf>
    <xf numFmtId="20" fontId="4" fillId="0" borderId="5" xfId="0" applyNumberFormat="1" applyFont="1" applyBorder="1" applyAlignment="1">
      <alignment horizontal="left" vertical="center" wrapText="1"/>
    </xf>
    <xf numFmtId="0" fontId="8" fillId="0" borderId="0" xfId="0" applyFont="1" applyBorder="1" applyAlignment="1">
      <alignment horizontal="left"/>
    </xf>
    <xf numFmtId="0" fontId="4" fillId="3" borderId="4" xfId="0" applyFont="1" applyFill="1" applyBorder="1" applyAlignment="1">
      <alignment horizontal="left" vertical="center" wrapText="1"/>
    </xf>
    <xf numFmtId="0" fontId="4" fillId="0" borderId="4" xfId="0" quotePrefix="1" applyFont="1" applyBorder="1" applyAlignment="1">
      <alignment horizontal="left" vertical="center" wrapText="1"/>
    </xf>
    <xf numFmtId="0" fontId="23" fillId="0" borderId="0" xfId="0" applyFont="1" applyBorder="1"/>
    <xf numFmtId="0" fontId="17" fillId="0" borderId="6" xfId="0" applyFont="1" applyBorder="1" applyAlignment="1">
      <alignment horizontal="left" vertical="top" wrapText="1"/>
    </xf>
    <xf numFmtId="0" fontId="5" fillId="0" borderId="20" xfId="0" applyFont="1" applyBorder="1" applyAlignment="1">
      <alignment horizontal="left" vertical="top" wrapText="1"/>
    </xf>
    <xf numFmtId="0" fontId="0" fillId="0" borderId="39" xfId="0" applyBorder="1" applyAlignment="1">
      <alignment horizontal="center" vertical="top"/>
    </xf>
    <xf numFmtId="0" fontId="18" fillId="6" borderId="6" xfId="0" applyFont="1" applyFill="1" applyBorder="1" applyAlignment="1">
      <alignment horizontal="left" vertical="top" wrapText="1"/>
    </xf>
    <xf numFmtId="0" fontId="5" fillId="0" borderId="10" xfId="0" applyFont="1" applyBorder="1" applyAlignment="1">
      <alignment horizontal="center" vertical="top"/>
    </xf>
    <xf numFmtId="0" fontId="0" fillId="11" borderId="6" xfId="0" applyFill="1" applyBorder="1" applyAlignment="1">
      <alignment horizontal="left" vertical="top"/>
    </xf>
    <xf numFmtId="0" fontId="2" fillId="11" borderId="6" xfId="0" applyFont="1" applyFill="1" applyBorder="1" applyAlignment="1">
      <alignment horizontal="left" vertical="top"/>
    </xf>
    <xf numFmtId="0" fontId="5" fillId="11" borderId="6" xfId="0" applyFont="1" applyFill="1" applyBorder="1" applyAlignment="1">
      <alignment horizontal="left" vertical="top"/>
    </xf>
    <xf numFmtId="0" fontId="0" fillId="11" borderId="6" xfId="0" applyFill="1" applyBorder="1" applyAlignment="1">
      <alignment horizontal="left" vertical="top" wrapText="1"/>
    </xf>
    <xf numFmtId="0" fontId="0" fillId="11" borderId="12" xfId="0" applyFill="1" applyBorder="1" applyAlignment="1">
      <alignment horizontal="left" vertical="top" wrapText="1"/>
    </xf>
    <xf numFmtId="0" fontId="22" fillId="0" borderId="38" xfId="0" applyFont="1" applyBorder="1" applyAlignment="1">
      <alignment horizontal="left"/>
    </xf>
    <xf numFmtId="0" fontId="22" fillId="0" borderId="0" xfId="0" applyFont="1" applyBorder="1" applyAlignment="1">
      <alignment horizontal="left"/>
    </xf>
    <xf numFmtId="0" fontId="8" fillId="0" borderId="0" xfId="0" applyFont="1" applyBorder="1" applyAlignment="1">
      <alignment horizontal="left" wrapText="1"/>
    </xf>
    <xf numFmtId="0" fontId="5" fillId="0" borderId="35" xfId="0" applyFont="1" applyBorder="1" applyAlignment="1">
      <alignment horizontal="left" wrapText="1"/>
    </xf>
    <xf numFmtId="0" fontId="17" fillId="0" borderId="36" xfId="0" applyFont="1" applyBorder="1" applyAlignment="1">
      <alignment horizontal="left" wrapText="1"/>
    </xf>
    <xf numFmtId="0" fontId="17" fillId="0" borderId="37" xfId="0" applyFont="1" applyBorder="1" applyAlignment="1">
      <alignment horizontal="left" wrapText="1"/>
    </xf>
    <xf numFmtId="0" fontId="12" fillId="10" borderId="27" xfId="0" applyFont="1" applyFill="1" applyBorder="1" applyAlignment="1">
      <alignment horizontal="left" vertical="center"/>
    </xf>
    <xf numFmtId="0" fontId="12" fillId="10" borderId="28" xfId="0" applyFont="1" applyFill="1" applyBorder="1" applyAlignment="1">
      <alignment horizontal="left" vertical="center"/>
    </xf>
    <xf numFmtId="0" fontId="12" fillId="10" borderId="30" xfId="0" applyFont="1" applyFill="1" applyBorder="1" applyAlignment="1">
      <alignment horizontal="left" vertical="center"/>
    </xf>
    <xf numFmtId="0" fontId="12" fillId="10" borderId="26" xfId="0" applyFont="1" applyFill="1" applyBorder="1" applyAlignment="1">
      <alignment horizontal="left" vertical="center"/>
    </xf>
    <xf numFmtId="0" fontId="12" fillId="10" borderId="0" xfId="0" applyFont="1" applyFill="1" applyBorder="1" applyAlignment="1">
      <alignment horizontal="left" vertical="center"/>
    </xf>
    <xf numFmtId="0" fontId="14" fillId="10" borderId="29" xfId="0" applyFont="1" applyFill="1" applyBorder="1" applyAlignment="1">
      <alignment horizontal="center" vertical="center" wrapText="1"/>
    </xf>
    <xf numFmtId="0" fontId="14" fillId="10" borderId="31"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 fillId="8" borderId="22" xfId="0" applyFont="1" applyFill="1" applyBorder="1" applyAlignment="1">
      <alignment horizontal="center" vertical="center"/>
    </xf>
    <xf numFmtId="0" fontId="1" fillId="8" borderId="23" xfId="0" applyFont="1" applyFill="1" applyBorder="1" applyAlignment="1">
      <alignment horizontal="center" vertical="center"/>
    </xf>
    <xf numFmtId="0" fontId="9" fillId="7" borderId="19"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30"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colors>
    <mruColors>
      <color rgb="FFF5E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455295</xdr:colOff>
      <xdr:row>3</xdr:row>
      <xdr:rowOff>97155</xdr:rowOff>
    </xdr:to>
    <xdr:pic>
      <xdr:nvPicPr>
        <xdr:cNvPr id="2" name="Picture 1">
          <a:extLst>
            <a:ext uri="{FF2B5EF4-FFF2-40B4-BE49-F238E27FC236}">
              <a16:creationId xmlns:a16="http://schemas.microsoft.com/office/drawing/2014/main" id="{EA7706B3-3446-46D8-AB95-7B0F38773764}"/>
            </a:ext>
          </a:extLst>
        </xdr:cNvPr>
        <xdr:cNvPicPr>
          <a:picLocks noChangeAspect="1"/>
        </xdr:cNvPicPr>
      </xdr:nvPicPr>
      <xdr:blipFill>
        <a:blip xmlns:r="http://schemas.openxmlformats.org/officeDocument/2006/relationships" r:embed="rId1"/>
        <a:stretch>
          <a:fillRect/>
        </a:stretch>
      </xdr:blipFill>
      <xdr:spPr>
        <a:xfrm>
          <a:off x="685800" y="180975"/>
          <a:ext cx="4570095" cy="478155"/>
        </a:xfrm>
        <a:prstGeom prst="rect">
          <a:avLst/>
        </a:prstGeom>
      </xdr:spPr>
    </xdr:pic>
    <xdr:clientData/>
  </xdr:twoCellAnchor>
  <xdr:twoCellAnchor>
    <xdr:from>
      <xdr:col>0</xdr:col>
      <xdr:colOff>180975</xdr:colOff>
      <xdr:row>6</xdr:row>
      <xdr:rowOff>133350</xdr:rowOff>
    </xdr:from>
    <xdr:to>
      <xdr:col>14</xdr:col>
      <xdr:colOff>295275</xdr:colOff>
      <xdr:row>55</xdr:row>
      <xdr:rowOff>76200</xdr:rowOff>
    </xdr:to>
    <xdr:sp macro="" textlink="">
      <xdr:nvSpPr>
        <xdr:cNvPr id="3" name="TextBox 2">
          <a:extLst>
            <a:ext uri="{FF2B5EF4-FFF2-40B4-BE49-F238E27FC236}">
              <a16:creationId xmlns:a16="http://schemas.microsoft.com/office/drawing/2014/main" id="{850AD1CB-79EF-458B-946C-D123D096E315}"/>
            </a:ext>
            <a:ext uri="{147F2762-F138-4A5C-976F-8EAC2B608ADB}">
              <a16:predDERef xmlns:a16="http://schemas.microsoft.com/office/drawing/2014/main" pred="{EA7706B3-3446-46D8-AB95-7B0F38773764}"/>
            </a:ext>
          </a:extLst>
        </xdr:cNvPr>
        <xdr:cNvSpPr txBox="1"/>
      </xdr:nvSpPr>
      <xdr:spPr>
        <a:xfrm>
          <a:off x="180975" y="1266825"/>
          <a:ext cx="9248775" cy="872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latin typeface="Arial" panose="020B0604020202020204" pitchFamily="34" charset="0"/>
              <a:cs typeface="Arial" panose="020B0604020202020204" pitchFamily="34" charset="0"/>
            </a:rPr>
            <a:t>Dit is het Programma van Eisen behorende bij de Europese aanbesteding voor de selectie van een GIVA Hardware Broker. </a:t>
          </a:r>
        </a:p>
        <a:p>
          <a:endParaRPr lang="nl-NL" sz="1200">
            <a:latin typeface="Arial" panose="020B0604020202020204" pitchFamily="34" charset="0"/>
            <a:cs typeface="Arial" panose="020B0604020202020204" pitchFamily="34" charset="0"/>
          </a:endParaRPr>
        </a:p>
        <a:p>
          <a:r>
            <a:rPr lang="nl-NL" sz="1200" b="1">
              <a:latin typeface="Arial" panose="020B0604020202020204" pitchFamily="34" charset="0"/>
              <a:cs typeface="Arial" panose="020B0604020202020204" pitchFamily="34" charset="0"/>
            </a:rPr>
            <a:t>Garantie LCM en beheer huidige GIVA Hardware</a:t>
          </a:r>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GIVA in de voertuigen is voor GVB van belang voor de bedrijfsvoering van haar medewerkers en haar klanten. Om deze reden is GVB op zoek naar een partner die zich terdege bewust is van het belang GIVA Hardware en services voor de Exploitatie diensten van GVB. Deze partner zal voor GVB zeker moeten stellen dat LCM en beheer voor GVB beschikbaar komt en bij voortduring tijdens de contractperiode beschikbaar blijft. </a:t>
          </a:r>
        </a:p>
        <a:p>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De eisen en wensen in dit PvE zijn met grote zorgvuldigheid samengesteld. Desondanks bestaat er de mogelijkheid dat er bepaalde aspecten ontbreken of dat bepaalde eisen en/of wensen uiteindelijk tegenstrijdig blijken te zijn, waardoor het behalen van de hiervoor vermelde GVB-doelstelling in gevaar kan komen. Leverancier informeert GVB in een zo vroeg mogelijk stadium over eventuele onvolkomenheden of tekortkomingen of tegenstrijdigheden in het PvE. Indien er onverhoopt specificaties in dit PvE ontbreken of onvolledig blijken te zijn of eisen en/of wensen tegenstrijdig zijn, ontslaat het Leverancier niet van de verplichting om een kwalitatief goede LCM, beheer en support op te leveren binnen de kaders van de overeenkomst. Leverancier dient zich als partner van GVB op te stellen en daartoe kennis te hebben van de omstandigheden en de omgeving waarin GVB zijn werk doet </a:t>
          </a:r>
        </a:p>
        <a:p>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Met uiterste zorg is dit PvE tot stand gekomen. Toch kan het voorkomen dat er onzorgvuldigheden in zijn geslopen, bijvoorbeeld in de vorm van overlappende vereisten. Zorg dan bij beantwoording voor goede verwijzing; alle regels hebben een uniek nummer.</a:t>
          </a:r>
        </a:p>
        <a:p>
          <a:endParaRPr lang="nl-NL" sz="1200">
            <a:latin typeface="Arial" panose="020B0604020202020204" pitchFamily="34" charset="0"/>
            <a:cs typeface="Arial" panose="020B0604020202020204" pitchFamily="34" charset="0"/>
          </a:endParaRPr>
        </a:p>
        <a:p>
          <a:r>
            <a:rPr lang="nl-NL" sz="1200" b="1">
              <a:latin typeface="Arial" panose="020B0604020202020204" pitchFamily="34" charset="0"/>
              <a:cs typeface="Arial" panose="020B0604020202020204" pitchFamily="34" charset="0"/>
            </a:rPr>
            <a:t>Kaders van de overeenkomst</a:t>
          </a:r>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Leverancier dient zich als partner van GVB op te stellen en daartoe kennis te hebben van de omstandigheden en de omgeving waarin GVB zijn werk doet,</a:t>
          </a:r>
          <a:r>
            <a:rPr lang="nl-NL" sz="1200" baseline="0">
              <a:latin typeface="Arial" panose="020B0604020202020204" pitchFamily="34" charset="0"/>
              <a:cs typeface="Arial" panose="020B0604020202020204" pitchFamily="34" charset="0"/>
            </a:rPr>
            <a:t> </a:t>
          </a:r>
          <a:r>
            <a:rPr lang="nl-NL" sz="1200">
              <a:latin typeface="Arial" panose="020B0604020202020204" pitchFamily="34" charset="0"/>
              <a:cs typeface="Arial" panose="020B0604020202020204" pitchFamily="34" charset="0"/>
            </a:rPr>
            <a:t>rekening houdend met de bedrijfsprocessen van GVB.</a:t>
          </a:r>
        </a:p>
        <a:p>
          <a:endParaRPr lang="nl-NL" sz="1200">
            <a:latin typeface="Arial" panose="020B0604020202020204" pitchFamily="34" charset="0"/>
            <a:cs typeface="Arial" panose="020B0604020202020204" pitchFamily="34" charset="0"/>
          </a:endParaRPr>
        </a:p>
        <a:p>
          <a:r>
            <a:rPr lang="nl-NL" sz="1200" b="1">
              <a:latin typeface="Arial" panose="020B0604020202020204" pitchFamily="34" charset="0"/>
              <a:cs typeface="Arial" panose="020B0604020202020204" pitchFamily="34" charset="0"/>
            </a:rPr>
            <a:t>Algemene Toelichting</a:t>
          </a:r>
        </a:p>
        <a:p>
          <a:r>
            <a:rPr lang="nl-NL" sz="1200">
              <a:latin typeface="Arial" panose="020B0604020202020204" pitchFamily="34" charset="0"/>
              <a:cs typeface="Arial" panose="020B0604020202020204" pitchFamily="34" charset="0"/>
            </a:rPr>
            <a:t>Het Programma van Eisen is met zorg door GVB samengesteld ten behoeve van de Europese Aanbesteding GIVA Hardware Broker. </a:t>
          </a:r>
        </a:p>
        <a:p>
          <a:r>
            <a:rPr lang="nl-NL" sz="1200">
              <a:latin typeface="Arial" panose="020B0604020202020204" pitchFamily="34" charset="0"/>
              <a:cs typeface="Arial" panose="020B0604020202020204" pitchFamily="34" charset="0"/>
            </a:rPr>
            <a:t> </a:t>
          </a:r>
        </a:p>
        <a:p>
          <a:r>
            <a:rPr lang="nl-NL" sz="1200">
              <a:latin typeface="Arial" panose="020B0604020202020204" pitchFamily="34" charset="0"/>
              <a:cs typeface="Arial" panose="020B0604020202020204" pitchFamily="34" charset="0"/>
            </a:rPr>
            <a:t>Inschrijvers van deze Aanbesteding wordt gevraagd om de werkbladen te gebruiken voor beantwoording. De volgende werkbladen zijn opgenomen:</a:t>
          </a:r>
        </a:p>
        <a:p>
          <a:r>
            <a:rPr lang="nl-NL" sz="1200">
              <a:latin typeface="Arial" panose="020B0604020202020204" pitchFamily="34" charset="0"/>
              <a:cs typeface="Arial" panose="020B0604020202020204" pitchFamily="34" charset="0"/>
            </a:rPr>
            <a:t>- Programma van Eisen</a:t>
          </a:r>
        </a:p>
        <a:p>
          <a:r>
            <a:rPr lang="nl-NL" sz="1200">
              <a:latin typeface="Arial" panose="020B0604020202020204" pitchFamily="34" charset="0"/>
              <a:cs typeface="Arial" panose="020B0604020202020204" pitchFamily="34" charset="0"/>
            </a:rPr>
            <a:t>- SLA Parameters</a:t>
          </a:r>
        </a:p>
        <a:p>
          <a:r>
            <a:rPr lang="nl-NL" sz="1200">
              <a:latin typeface="Arial" panose="020B0604020202020204" pitchFamily="34" charset="0"/>
              <a:cs typeface="Arial" panose="020B0604020202020204" pitchFamily="34" charset="0"/>
            </a:rPr>
            <a:t>- Portfolio Installed Base</a:t>
          </a:r>
        </a:p>
        <a:p>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Elke Eis,</a:t>
          </a:r>
          <a:r>
            <a:rPr lang="nl-NL" sz="1200" baseline="0">
              <a:latin typeface="Arial" panose="020B0604020202020204" pitchFamily="34" charset="0"/>
              <a:cs typeface="Arial" panose="020B0604020202020204" pitchFamily="34" charset="0"/>
            </a:rPr>
            <a:t> Eis met bewijs of wens heeft een uniek nummer. Bij het vervallen van onderdelen zal ook het betreffende referentienummer vervallen, bij toevoegingen van onderdelen zal een nieuw uniek nummer aangemaakt worden. </a:t>
          </a:r>
          <a:endParaRPr lang="nl-NL" sz="1200">
            <a:latin typeface="Arial" panose="020B0604020202020204" pitchFamily="34" charset="0"/>
            <a:cs typeface="Arial" panose="020B0604020202020204" pitchFamily="34" charset="0"/>
          </a:endParaRPr>
        </a:p>
        <a:p>
          <a:endParaRPr lang="nl-NL" sz="1200">
            <a:latin typeface="Arial" panose="020B0604020202020204" pitchFamily="34" charset="0"/>
            <a:cs typeface="Arial" panose="020B0604020202020204" pitchFamily="34" charset="0"/>
          </a:endParaRPr>
        </a:p>
        <a:p>
          <a:r>
            <a:rPr lang="nl-NL" sz="1200">
              <a:latin typeface="Arial" panose="020B0604020202020204" pitchFamily="34" charset="0"/>
              <a:cs typeface="Arial" panose="020B0604020202020204" pitchFamily="34" charset="0"/>
            </a:rPr>
            <a:t>Per werkblad zijn de volgende kolommen in gebruik</a:t>
          </a:r>
        </a:p>
        <a:p>
          <a:r>
            <a:rPr lang="nl-NL" sz="1200">
              <a:solidFill>
                <a:sysClr val="windowText" lastClr="000000"/>
              </a:solidFill>
              <a:latin typeface="Arial" panose="020B0604020202020204" pitchFamily="34" charset="0"/>
              <a:cs typeface="Arial" panose="020B0604020202020204" pitchFamily="34" charset="0"/>
            </a:rPr>
            <a:t>- Referentienummer: een uniek</a:t>
          </a:r>
          <a:r>
            <a:rPr lang="nl-NL" sz="1200" baseline="0">
              <a:solidFill>
                <a:sysClr val="windowText" lastClr="000000"/>
              </a:solidFill>
              <a:latin typeface="Arial" panose="020B0604020202020204" pitchFamily="34" charset="0"/>
              <a:cs typeface="Arial" panose="020B0604020202020204" pitchFamily="34" charset="0"/>
            </a:rPr>
            <a:t> nummer</a:t>
          </a:r>
          <a:endParaRPr lang="nl-NL" sz="1200">
            <a:solidFill>
              <a:sysClr val="windowText" lastClr="000000"/>
            </a:solidFill>
            <a:latin typeface="Arial" panose="020B0604020202020204" pitchFamily="34" charset="0"/>
            <a:cs typeface="Arial" panose="020B0604020202020204" pitchFamily="34" charset="0"/>
          </a:endParaRPr>
        </a:p>
        <a:p>
          <a:r>
            <a:rPr lang="nl-NL" sz="1200">
              <a:solidFill>
                <a:sysClr val="windowText" lastClr="000000"/>
              </a:solidFill>
              <a:latin typeface="Arial" panose="020B0604020202020204" pitchFamily="34" charset="0"/>
              <a:cs typeface="Arial" panose="020B0604020202020204" pitchFamily="34" charset="0"/>
            </a:rPr>
            <a:t>-</a:t>
          </a:r>
          <a:r>
            <a:rPr lang="nl-NL" sz="1200" baseline="0">
              <a:solidFill>
                <a:sysClr val="windowText" lastClr="000000"/>
              </a:solidFill>
              <a:latin typeface="Arial" panose="020B0604020202020204" pitchFamily="34" charset="0"/>
              <a:cs typeface="Arial" panose="020B0604020202020204" pitchFamily="34" charset="0"/>
            </a:rPr>
            <a:t> Dienst: dit geeft aan onder welke hoofddienst het valt.</a:t>
          </a:r>
        </a:p>
        <a:p>
          <a:r>
            <a:rPr lang="nl-NL" sz="1200" baseline="0">
              <a:solidFill>
                <a:sysClr val="windowText" lastClr="000000"/>
              </a:solidFill>
              <a:latin typeface="Arial" panose="020B0604020202020204" pitchFamily="34" charset="0"/>
              <a:cs typeface="Arial" panose="020B0604020202020204" pitchFamily="34" charset="0"/>
            </a:rPr>
            <a:t>- Subdienst: onder de hoofddienst vallen de subdiensten die hier genoemd staan.</a:t>
          </a:r>
        </a:p>
        <a:p>
          <a:r>
            <a:rPr lang="nl-NL" sz="1200" baseline="0">
              <a:solidFill>
                <a:sysClr val="windowText" lastClr="000000"/>
              </a:solidFill>
              <a:latin typeface="Arial" panose="020B0604020202020204" pitchFamily="34" charset="0"/>
              <a:cs typeface="Arial" panose="020B0604020202020204" pitchFamily="34" charset="0"/>
            </a:rPr>
            <a:t>- Omschrijving: Hier staat nadere uitleg van het onderdeel.</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latin typeface="Arial" panose="020B0604020202020204" pitchFamily="34" charset="0"/>
              <a:cs typeface="Arial" panose="020B0604020202020204" pitchFamily="34" charset="0"/>
            </a:rPr>
            <a:t>- Eis, Bewijs, Wens: </a:t>
          </a:r>
          <a:r>
            <a:rPr lang="nl-NL" sz="1200">
              <a:solidFill>
                <a:schemeClr val="dk1"/>
              </a:solidFill>
              <a:effectLst/>
              <a:latin typeface="Arial" panose="020B0604020202020204" pitchFamily="34" charset="0"/>
              <a:ea typeface="+mn-ea"/>
              <a:cs typeface="Arial" panose="020B0604020202020204" pitchFamily="34" charset="0"/>
            </a:rPr>
            <a:t>Geeft aan of het een eis betreft, daarop vraagt GVB akkoord. In het Bewijs is er ruimte om aan te geven hoe de Inschrijver invulling geeft aan de bijbehorende Eis. Ook worden er wensen genoemd. Het niet voldoen aan een eis leidt tot beëindiging van deelname aan het aanbestedingstraject. Het voldoen aan een Wens genereert aanvullende punten voor beoordeling. </a:t>
          </a:r>
          <a:endParaRPr lang="nl-NL" sz="1200" baseline="0">
            <a:solidFill>
              <a:sysClr val="windowText" lastClr="000000"/>
            </a:solidFill>
            <a:latin typeface="Arial" panose="020B0604020202020204" pitchFamily="34" charset="0"/>
            <a:cs typeface="Arial" panose="020B0604020202020204" pitchFamily="34" charset="0"/>
          </a:endParaRPr>
        </a:p>
        <a:p>
          <a:r>
            <a:rPr lang="nl-NL" sz="1200" baseline="0">
              <a:solidFill>
                <a:sysClr val="windowText" lastClr="000000"/>
              </a:solidFill>
              <a:latin typeface="Arial" panose="020B0604020202020204" pitchFamily="34" charset="0"/>
              <a:cs typeface="Arial" panose="020B0604020202020204" pitchFamily="34" charset="0"/>
            </a:rPr>
            <a:t>- Uitvraag: Hierin staat vermeld op welke manier de Inschijver antwoord moet geven op de Eis, Eis met bewijs of Wens en de daarbij gevraagde actie.</a:t>
          </a:r>
        </a:p>
        <a:p>
          <a:r>
            <a:rPr lang="nl-NL" sz="1200" baseline="0">
              <a:solidFill>
                <a:sysClr val="windowText" lastClr="000000"/>
              </a:solidFill>
              <a:latin typeface="Arial" panose="020B0604020202020204" pitchFamily="34" charset="0"/>
              <a:cs typeface="Arial" panose="020B0604020202020204" pitchFamily="34" charset="0"/>
            </a:rPr>
            <a:t>- Beantwoording Inschrijver: in deze kolom wordt het antwoord van de Inschrijver verwacht.</a:t>
          </a:r>
        </a:p>
        <a:p>
          <a:endParaRPr lang="nl-NL" sz="1200">
            <a:latin typeface="Arial" panose="020B0604020202020204" pitchFamily="34" charset="0"/>
            <a:cs typeface="Arial" panose="020B0604020202020204" pitchFamily="34" charset="0"/>
          </a:endParaRPr>
        </a:p>
        <a:p>
          <a:endParaRPr lang="nl-NL" sz="1200">
            <a:latin typeface="Arial" panose="020B0604020202020204" pitchFamily="34" charset="0"/>
            <a:cs typeface="Arial" panose="020B0604020202020204" pitchFamily="34" charset="0"/>
          </a:endParaRPr>
        </a:p>
        <a:p>
          <a:endParaRPr lang="nl-NL" sz="1200">
            <a:latin typeface="Arial" panose="020B0604020202020204" pitchFamily="34" charset="0"/>
            <a:cs typeface="Arial" panose="020B0604020202020204" pitchFamily="34" charset="0"/>
          </a:endParaRPr>
        </a:p>
        <a:p>
          <a:endParaRPr lang="nl-NL" sz="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10B1-A2FB-4916-A316-61DAD2FFFBAF}">
  <sheetPr>
    <pageSetUpPr fitToPage="1"/>
  </sheetPr>
  <dimension ref="B6:N8"/>
  <sheetViews>
    <sheetView tabSelected="1" workbookViewId="0">
      <selection activeCell="P1" sqref="P1:AC1048576"/>
    </sheetView>
  </sheetViews>
  <sheetFormatPr defaultRowHeight="14.25"/>
  <cols>
    <col min="1" max="1" width="2.875" customWidth="1"/>
  </cols>
  <sheetData>
    <row r="6" spans="2:14" ht="22.5">
      <c r="B6" s="87" t="s">
        <v>0</v>
      </c>
      <c r="C6" s="88"/>
      <c r="D6" s="88"/>
      <c r="E6" s="88"/>
      <c r="F6" s="88"/>
      <c r="G6" s="88"/>
      <c r="H6" s="88"/>
      <c r="I6" s="88"/>
      <c r="J6" s="88"/>
      <c r="K6" s="88"/>
      <c r="L6" s="88"/>
      <c r="M6" s="88"/>
      <c r="N6" s="88"/>
    </row>
    <row r="8" spans="2:14" ht="13.9" customHeight="1"/>
  </sheetData>
  <mergeCells count="1">
    <mergeCell ref="B6:N6"/>
  </mergeCells>
  <pageMargins left="0.70866141732283472" right="0.70866141732283472" top="0.74803149606299213" bottom="0.74803149606299213" header="0.31496062992125984" footer="0.31496062992125984"/>
  <pageSetup paperSize="9" scale="59"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907F-0D81-4E7D-A79E-2AA8A70AEDBB}">
  <sheetPr>
    <pageSetUpPr fitToPage="1"/>
  </sheetPr>
  <dimension ref="A1:H56"/>
  <sheetViews>
    <sheetView workbookViewId="0">
      <pane ySplit="1" topLeftCell="D40" activePane="bottomLeft" state="frozen"/>
      <selection pane="bottomLeft" activeCell="G2" sqref="G2:G56"/>
    </sheetView>
  </sheetViews>
  <sheetFormatPr defaultColWidth="9" defaultRowHeight="141" customHeight="1"/>
  <cols>
    <col min="1" max="1" width="7.625" style="51" customWidth="1"/>
    <col min="2" max="2" width="13.75" style="8" customWidth="1"/>
    <col min="3" max="3" width="15.375" style="8" customWidth="1"/>
    <col min="4" max="4" width="77.25" style="8" customWidth="1"/>
    <col min="5" max="5" width="16.375" style="8" customWidth="1"/>
    <col min="6" max="6" width="29" style="8" customWidth="1"/>
    <col min="7" max="7" width="18.75" style="8" customWidth="1"/>
    <col min="8" max="8" width="9" style="8"/>
    <col min="9" max="9" width="68.125" style="8" customWidth="1"/>
    <col min="10" max="16384" width="9" style="8"/>
  </cols>
  <sheetData>
    <row r="1" spans="1:8" ht="141" customHeight="1">
      <c r="A1" s="49" t="s">
        <v>1</v>
      </c>
      <c r="B1" s="6" t="s">
        <v>2</v>
      </c>
      <c r="C1" s="6" t="s">
        <v>3</v>
      </c>
      <c r="D1" s="6" t="s">
        <v>4</v>
      </c>
      <c r="E1" s="6" t="s">
        <v>5</v>
      </c>
      <c r="F1" s="6" t="s">
        <v>6</v>
      </c>
      <c r="G1" s="6" t="s">
        <v>7</v>
      </c>
      <c r="H1" s="7"/>
    </row>
    <row r="2" spans="1:8" ht="141" customHeight="1">
      <c r="A2" s="50">
        <v>1</v>
      </c>
      <c r="B2" s="9" t="s">
        <v>8</v>
      </c>
      <c r="C2" s="9" t="s">
        <v>9</v>
      </c>
      <c r="D2" s="9" t="s">
        <v>10</v>
      </c>
      <c r="E2" s="10" t="s">
        <v>11</v>
      </c>
      <c r="F2" s="54" t="s">
        <v>12</v>
      </c>
      <c r="G2" s="82"/>
      <c r="H2" s="11"/>
    </row>
    <row r="3" spans="1:8" ht="141" customHeight="1">
      <c r="A3" s="50">
        <v>2</v>
      </c>
      <c r="B3" s="9" t="s">
        <v>8</v>
      </c>
      <c r="C3" s="9" t="s">
        <v>13</v>
      </c>
      <c r="D3" s="77" t="s">
        <v>14</v>
      </c>
      <c r="E3" s="10" t="s">
        <v>11</v>
      </c>
      <c r="F3" s="54" t="s">
        <v>12</v>
      </c>
      <c r="G3" s="82"/>
      <c r="H3" s="11"/>
    </row>
    <row r="4" spans="1:8" ht="141" customHeight="1">
      <c r="A4" s="50">
        <v>3</v>
      </c>
      <c r="B4" s="9" t="s">
        <v>8</v>
      </c>
      <c r="C4" s="9" t="s">
        <v>15</v>
      </c>
      <c r="D4" s="9" t="s">
        <v>16</v>
      </c>
      <c r="E4" s="10" t="s">
        <v>11</v>
      </c>
      <c r="F4" s="54" t="s">
        <v>12</v>
      </c>
      <c r="G4" s="82"/>
      <c r="H4" s="11"/>
    </row>
    <row r="5" spans="1:8" ht="141" customHeight="1">
      <c r="A5" s="50">
        <v>4</v>
      </c>
      <c r="B5" s="9" t="s">
        <v>8</v>
      </c>
      <c r="C5" s="9" t="s">
        <v>17</v>
      </c>
      <c r="D5" s="48" t="s">
        <v>18</v>
      </c>
      <c r="E5" s="10" t="s">
        <v>11</v>
      </c>
      <c r="F5" s="54" t="s">
        <v>19</v>
      </c>
      <c r="G5" s="82"/>
      <c r="H5" s="11"/>
    </row>
    <row r="6" spans="1:8" ht="141" customHeight="1">
      <c r="A6" s="50">
        <v>5</v>
      </c>
      <c r="B6" s="9" t="s">
        <v>8</v>
      </c>
      <c r="C6" s="9" t="s">
        <v>20</v>
      </c>
      <c r="D6" s="9" t="s">
        <v>21</v>
      </c>
      <c r="E6" s="10" t="s">
        <v>11</v>
      </c>
      <c r="F6" s="54" t="s">
        <v>12</v>
      </c>
      <c r="G6" s="82"/>
      <c r="H6" s="11"/>
    </row>
    <row r="7" spans="1:8" ht="141" customHeight="1">
      <c r="A7" s="50">
        <v>6</v>
      </c>
      <c r="B7" s="9" t="s">
        <v>8</v>
      </c>
      <c r="C7" s="9" t="s">
        <v>22</v>
      </c>
      <c r="D7" s="77" t="s">
        <v>23</v>
      </c>
      <c r="E7" s="10" t="s">
        <v>11</v>
      </c>
      <c r="F7" s="54" t="s">
        <v>12</v>
      </c>
      <c r="G7" s="82"/>
      <c r="H7" s="11"/>
    </row>
    <row r="8" spans="1:8" ht="141" customHeight="1">
      <c r="A8" s="50">
        <v>7</v>
      </c>
      <c r="B8" s="9" t="s">
        <v>8</v>
      </c>
      <c r="C8" s="9" t="s">
        <v>24</v>
      </c>
      <c r="D8" s="40" t="s">
        <v>25</v>
      </c>
      <c r="E8" s="10"/>
      <c r="F8" s="54" t="s">
        <v>12</v>
      </c>
      <c r="G8" s="82"/>
      <c r="H8" s="11"/>
    </row>
    <row r="9" spans="1:8" ht="141" customHeight="1">
      <c r="A9" s="50">
        <v>8</v>
      </c>
      <c r="B9" s="9" t="s">
        <v>26</v>
      </c>
      <c r="C9" s="9" t="s">
        <v>27</v>
      </c>
      <c r="D9" s="77" t="s">
        <v>28</v>
      </c>
      <c r="E9" s="10" t="s">
        <v>11</v>
      </c>
      <c r="F9" s="54" t="s">
        <v>12</v>
      </c>
      <c r="G9" s="82"/>
      <c r="H9" s="11"/>
    </row>
    <row r="10" spans="1:8" ht="141" customHeight="1">
      <c r="A10" s="50">
        <v>9</v>
      </c>
      <c r="B10" s="9" t="s">
        <v>26</v>
      </c>
      <c r="C10" s="9" t="s">
        <v>29</v>
      </c>
      <c r="D10" s="9" t="s">
        <v>30</v>
      </c>
      <c r="E10" s="10" t="s">
        <v>11</v>
      </c>
      <c r="F10" s="54" t="s">
        <v>12</v>
      </c>
      <c r="G10" s="82"/>
      <c r="H10" s="11"/>
    </row>
    <row r="11" spans="1:8" ht="141" customHeight="1">
      <c r="A11" s="50">
        <v>10</v>
      </c>
      <c r="B11" s="9" t="s">
        <v>26</v>
      </c>
      <c r="C11" s="9" t="s">
        <v>31</v>
      </c>
      <c r="D11" s="9" t="s">
        <v>32</v>
      </c>
      <c r="E11" s="10" t="s">
        <v>11</v>
      </c>
      <c r="F11" s="54" t="s">
        <v>12</v>
      </c>
      <c r="G11" s="82"/>
      <c r="H11" s="11"/>
    </row>
    <row r="12" spans="1:8" ht="141" customHeight="1">
      <c r="A12" s="50">
        <v>11</v>
      </c>
      <c r="B12" s="9" t="s">
        <v>26</v>
      </c>
      <c r="C12" s="9" t="s">
        <v>33</v>
      </c>
      <c r="D12" s="37" t="s">
        <v>34</v>
      </c>
      <c r="E12" s="39" t="s">
        <v>35</v>
      </c>
      <c r="F12" s="54" t="s">
        <v>12</v>
      </c>
      <c r="G12" s="82"/>
      <c r="H12" s="11"/>
    </row>
    <row r="13" spans="1:8" ht="141" customHeight="1">
      <c r="A13" s="50">
        <v>12</v>
      </c>
      <c r="B13" s="9" t="s">
        <v>26</v>
      </c>
      <c r="C13" s="9" t="s">
        <v>36</v>
      </c>
      <c r="D13" s="55" t="s">
        <v>37</v>
      </c>
      <c r="E13" s="39" t="s">
        <v>35</v>
      </c>
      <c r="F13" s="54" t="s">
        <v>12</v>
      </c>
      <c r="G13" s="82"/>
      <c r="H13" s="11"/>
    </row>
    <row r="14" spans="1:8" ht="141" customHeight="1">
      <c r="A14" s="50">
        <v>13</v>
      </c>
      <c r="B14" s="9" t="s">
        <v>26</v>
      </c>
      <c r="C14" s="9" t="s">
        <v>38</v>
      </c>
      <c r="D14" s="40" t="s">
        <v>39</v>
      </c>
      <c r="E14" s="10" t="s">
        <v>11</v>
      </c>
      <c r="F14" s="54" t="s">
        <v>12</v>
      </c>
      <c r="G14" s="82"/>
      <c r="H14" s="11"/>
    </row>
    <row r="15" spans="1:8" ht="141" customHeight="1">
      <c r="A15" s="50">
        <v>14</v>
      </c>
      <c r="B15" s="9" t="s">
        <v>40</v>
      </c>
      <c r="C15" s="9" t="s">
        <v>41</v>
      </c>
      <c r="D15" s="77" t="s">
        <v>42</v>
      </c>
      <c r="E15" s="56" t="s">
        <v>35</v>
      </c>
      <c r="F15" s="57" t="s">
        <v>43</v>
      </c>
      <c r="G15" s="82"/>
      <c r="H15" s="11"/>
    </row>
    <row r="16" spans="1:8" ht="141" customHeight="1">
      <c r="A16" s="50">
        <v>15</v>
      </c>
      <c r="B16" s="9" t="s">
        <v>40</v>
      </c>
      <c r="C16" s="9" t="s">
        <v>44</v>
      </c>
      <c r="D16" s="77" t="s">
        <v>45</v>
      </c>
      <c r="E16" s="44" t="s">
        <v>46</v>
      </c>
      <c r="F16" s="80" t="s">
        <v>47</v>
      </c>
      <c r="G16" s="82"/>
      <c r="H16" s="11"/>
    </row>
    <row r="17" spans="1:8" ht="141" customHeight="1">
      <c r="A17" s="50">
        <v>16</v>
      </c>
      <c r="B17" s="9" t="s">
        <v>40</v>
      </c>
      <c r="C17" s="9" t="s">
        <v>48</v>
      </c>
      <c r="D17" s="40" t="s">
        <v>49</v>
      </c>
      <c r="E17" s="44" t="s">
        <v>46</v>
      </c>
      <c r="F17" s="57" t="s">
        <v>50</v>
      </c>
      <c r="G17" s="82"/>
      <c r="H17" s="11"/>
    </row>
    <row r="18" spans="1:8" ht="141" customHeight="1">
      <c r="A18" s="50">
        <v>17</v>
      </c>
      <c r="B18" s="9" t="s">
        <v>40</v>
      </c>
      <c r="C18" s="9" t="s">
        <v>51</v>
      </c>
      <c r="D18" s="37" t="s">
        <v>52</v>
      </c>
      <c r="E18" s="10" t="s">
        <v>11</v>
      </c>
      <c r="F18" s="54" t="s">
        <v>12</v>
      </c>
      <c r="G18" s="82"/>
      <c r="H18" s="11"/>
    </row>
    <row r="19" spans="1:8" ht="141" customHeight="1">
      <c r="A19" s="50">
        <v>18</v>
      </c>
      <c r="B19" s="9" t="s">
        <v>40</v>
      </c>
      <c r="C19" s="9" t="s">
        <v>53</v>
      </c>
      <c r="D19" s="9" t="s">
        <v>54</v>
      </c>
      <c r="E19" s="10" t="s">
        <v>11</v>
      </c>
      <c r="F19" s="54" t="s">
        <v>12</v>
      </c>
      <c r="G19" s="82"/>
      <c r="H19" s="11"/>
    </row>
    <row r="20" spans="1:8" ht="141" customHeight="1">
      <c r="A20" s="50">
        <v>19</v>
      </c>
      <c r="B20" s="9" t="s">
        <v>40</v>
      </c>
      <c r="C20" s="9" t="s">
        <v>55</v>
      </c>
      <c r="D20" s="9" t="s">
        <v>56</v>
      </c>
      <c r="E20" s="10" t="s">
        <v>11</v>
      </c>
      <c r="F20" s="54" t="s">
        <v>12</v>
      </c>
      <c r="G20" s="82"/>
      <c r="H20" s="11"/>
    </row>
    <row r="21" spans="1:8" ht="141" customHeight="1">
      <c r="A21" s="50">
        <v>20</v>
      </c>
      <c r="B21" s="9" t="s">
        <v>40</v>
      </c>
      <c r="C21" s="9" t="s">
        <v>57</v>
      </c>
      <c r="D21" s="9" t="s">
        <v>58</v>
      </c>
      <c r="E21" s="10" t="s">
        <v>11</v>
      </c>
      <c r="F21" s="54" t="s">
        <v>12</v>
      </c>
      <c r="G21" s="82"/>
      <c r="H21" s="11"/>
    </row>
    <row r="22" spans="1:8" ht="141" customHeight="1">
      <c r="A22" s="50">
        <v>21</v>
      </c>
      <c r="B22" s="9" t="s">
        <v>40</v>
      </c>
      <c r="C22" s="9" t="s">
        <v>59</v>
      </c>
      <c r="D22" s="9" t="s">
        <v>60</v>
      </c>
      <c r="E22" s="10" t="s">
        <v>11</v>
      </c>
      <c r="F22" s="54" t="s">
        <v>12</v>
      </c>
      <c r="G22" s="82"/>
      <c r="H22" s="11"/>
    </row>
    <row r="23" spans="1:8" ht="141" customHeight="1">
      <c r="A23" s="50">
        <v>22</v>
      </c>
      <c r="B23" s="9" t="s">
        <v>40</v>
      </c>
      <c r="C23" s="9" t="s">
        <v>61</v>
      </c>
      <c r="D23" s="37" t="s">
        <v>62</v>
      </c>
      <c r="E23" s="10" t="s">
        <v>11</v>
      </c>
      <c r="F23" s="54" t="s">
        <v>12</v>
      </c>
      <c r="G23" s="82"/>
      <c r="H23" s="11"/>
    </row>
    <row r="24" spans="1:8" ht="141" customHeight="1">
      <c r="A24" s="50">
        <v>23</v>
      </c>
      <c r="B24" s="9" t="s">
        <v>40</v>
      </c>
      <c r="C24" s="9" t="s">
        <v>63</v>
      </c>
      <c r="D24" s="9" t="s">
        <v>64</v>
      </c>
      <c r="E24" s="10" t="s">
        <v>11</v>
      </c>
      <c r="F24" s="54" t="s">
        <v>12</v>
      </c>
      <c r="G24" s="82"/>
      <c r="H24" s="11"/>
    </row>
    <row r="25" spans="1:8" ht="141" customHeight="1">
      <c r="A25" s="50">
        <v>24</v>
      </c>
      <c r="B25" s="9" t="s">
        <v>40</v>
      </c>
      <c r="C25" s="9" t="s">
        <v>65</v>
      </c>
      <c r="D25" s="9" t="s">
        <v>66</v>
      </c>
      <c r="E25" s="10" t="s">
        <v>11</v>
      </c>
      <c r="F25" s="54" t="s">
        <v>12</v>
      </c>
      <c r="G25" s="82"/>
      <c r="H25" s="11"/>
    </row>
    <row r="26" spans="1:8" ht="141" customHeight="1">
      <c r="A26" s="50">
        <v>25</v>
      </c>
      <c r="B26" s="9" t="s">
        <v>40</v>
      </c>
      <c r="C26" s="9" t="s">
        <v>67</v>
      </c>
      <c r="D26" s="9" t="s">
        <v>68</v>
      </c>
      <c r="E26" s="10" t="s">
        <v>11</v>
      </c>
      <c r="F26" s="54" t="s">
        <v>12</v>
      </c>
      <c r="G26" s="82"/>
      <c r="H26" s="11"/>
    </row>
    <row r="27" spans="1:8" ht="141" customHeight="1">
      <c r="A27" s="50">
        <v>26</v>
      </c>
      <c r="B27" s="9" t="s">
        <v>40</v>
      </c>
      <c r="C27" s="9" t="s">
        <v>69</v>
      </c>
      <c r="D27" s="41" t="s">
        <v>70</v>
      </c>
      <c r="E27" s="39" t="s">
        <v>35</v>
      </c>
      <c r="F27" s="54" t="s">
        <v>12</v>
      </c>
      <c r="G27" s="82"/>
      <c r="H27" s="11"/>
    </row>
    <row r="28" spans="1:8" ht="141" customHeight="1">
      <c r="A28" s="50">
        <v>27</v>
      </c>
      <c r="B28" s="9" t="s">
        <v>40</v>
      </c>
      <c r="C28" s="9" t="s">
        <v>71</v>
      </c>
      <c r="D28" s="9" t="s">
        <v>72</v>
      </c>
      <c r="E28" s="10" t="s">
        <v>11</v>
      </c>
      <c r="F28" s="54" t="s">
        <v>12</v>
      </c>
      <c r="G28" s="82"/>
      <c r="H28" s="11"/>
    </row>
    <row r="29" spans="1:8" ht="141" customHeight="1">
      <c r="A29" s="50">
        <v>28</v>
      </c>
      <c r="B29" s="9" t="s">
        <v>73</v>
      </c>
      <c r="C29" s="9" t="s">
        <v>74</v>
      </c>
      <c r="D29" s="9" t="s">
        <v>75</v>
      </c>
      <c r="E29" s="10" t="s">
        <v>11</v>
      </c>
      <c r="F29" s="54" t="s">
        <v>12</v>
      </c>
      <c r="G29" s="82"/>
      <c r="H29" s="11"/>
    </row>
    <row r="30" spans="1:8" ht="141" customHeight="1">
      <c r="A30" s="50">
        <v>29</v>
      </c>
      <c r="B30" s="9" t="s">
        <v>73</v>
      </c>
      <c r="C30" s="9" t="s">
        <v>76</v>
      </c>
      <c r="D30" s="9" t="s">
        <v>77</v>
      </c>
      <c r="E30" s="10" t="s">
        <v>11</v>
      </c>
      <c r="F30" s="54" t="s">
        <v>12</v>
      </c>
      <c r="G30" s="82"/>
      <c r="H30" s="11"/>
    </row>
    <row r="31" spans="1:8" ht="141" customHeight="1">
      <c r="A31" s="50">
        <v>30</v>
      </c>
      <c r="B31" s="9" t="s">
        <v>78</v>
      </c>
      <c r="C31" s="9" t="s">
        <v>79</v>
      </c>
      <c r="D31" s="40" t="s">
        <v>80</v>
      </c>
      <c r="E31" s="10" t="s">
        <v>11</v>
      </c>
      <c r="F31" s="54" t="s">
        <v>12</v>
      </c>
      <c r="G31" s="82"/>
      <c r="H31" s="11"/>
    </row>
    <row r="32" spans="1:8" ht="141" customHeight="1">
      <c r="A32" s="50">
        <v>31</v>
      </c>
      <c r="B32" s="9" t="s">
        <v>78</v>
      </c>
      <c r="C32" s="9" t="s">
        <v>81</v>
      </c>
      <c r="D32" s="40" t="s">
        <v>82</v>
      </c>
      <c r="E32" s="10" t="s">
        <v>11</v>
      </c>
      <c r="F32" s="54" t="s">
        <v>12</v>
      </c>
      <c r="G32" s="82"/>
      <c r="H32" s="11"/>
    </row>
    <row r="33" spans="1:8" ht="141" customHeight="1">
      <c r="A33" s="50">
        <v>32</v>
      </c>
      <c r="B33" s="9" t="s">
        <v>78</v>
      </c>
      <c r="C33" s="9" t="s">
        <v>83</v>
      </c>
      <c r="D33" s="9" t="s">
        <v>84</v>
      </c>
      <c r="E33" s="10" t="s">
        <v>11</v>
      </c>
      <c r="F33" s="54" t="s">
        <v>12</v>
      </c>
      <c r="G33" s="82"/>
      <c r="H33" s="11"/>
    </row>
    <row r="34" spans="1:8" ht="141" customHeight="1">
      <c r="A34" s="50">
        <v>33</v>
      </c>
      <c r="B34" s="9" t="s">
        <v>78</v>
      </c>
      <c r="C34" s="9" t="s">
        <v>85</v>
      </c>
      <c r="D34" s="9" t="s">
        <v>86</v>
      </c>
      <c r="E34" s="10" t="s">
        <v>11</v>
      </c>
      <c r="F34" s="54" t="s">
        <v>12</v>
      </c>
      <c r="G34" s="82"/>
      <c r="H34" s="11"/>
    </row>
    <row r="35" spans="1:8" ht="141" customHeight="1">
      <c r="A35" s="50">
        <v>34</v>
      </c>
      <c r="B35" s="9" t="s">
        <v>78</v>
      </c>
      <c r="C35" s="9" t="s">
        <v>87</v>
      </c>
      <c r="D35" s="9" t="s">
        <v>88</v>
      </c>
      <c r="E35" s="10" t="s">
        <v>11</v>
      </c>
      <c r="F35" s="54" t="s">
        <v>12</v>
      </c>
      <c r="G35" s="82"/>
      <c r="H35" s="11"/>
    </row>
    <row r="36" spans="1:8" ht="141" customHeight="1">
      <c r="A36" s="81">
        <v>35</v>
      </c>
      <c r="B36" s="40" t="s">
        <v>78</v>
      </c>
      <c r="C36" s="40" t="s">
        <v>89</v>
      </c>
      <c r="D36" s="40" t="s">
        <v>90</v>
      </c>
      <c r="E36" s="42" t="s">
        <v>35</v>
      </c>
      <c r="F36" s="54" t="s">
        <v>12</v>
      </c>
      <c r="G36" s="83"/>
      <c r="H36" s="38"/>
    </row>
    <row r="37" spans="1:8" ht="141" customHeight="1">
      <c r="A37" s="50">
        <v>36</v>
      </c>
      <c r="B37" s="9" t="s">
        <v>78</v>
      </c>
      <c r="C37" s="9" t="s">
        <v>91</v>
      </c>
      <c r="D37" s="9" t="s">
        <v>92</v>
      </c>
      <c r="E37" s="10" t="s">
        <v>11</v>
      </c>
      <c r="F37" s="54" t="s">
        <v>12</v>
      </c>
      <c r="G37" s="82"/>
      <c r="H37" s="11"/>
    </row>
    <row r="38" spans="1:8" ht="141" customHeight="1">
      <c r="A38" s="50">
        <v>37</v>
      </c>
      <c r="B38" s="40" t="s">
        <v>78</v>
      </c>
      <c r="C38" s="44" t="s">
        <v>93</v>
      </c>
      <c r="D38" s="44" t="s">
        <v>94</v>
      </c>
      <c r="E38" s="47" t="s">
        <v>95</v>
      </c>
      <c r="F38" s="57" t="s">
        <v>96</v>
      </c>
      <c r="G38" s="84"/>
      <c r="H38" s="38"/>
    </row>
    <row r="39" spans="1:8" ht="141" customHeight="1">
      <c r="A39" s="50">
        <v>38</v>
      </c>
      <c r="B39" s="9" t="s">
        <v>78</v>
      </c>
      <c r="C39" s="9" t="s">
        <v>97</v>
      </c>
      <c r="D39" s="9" t="s">
        <v>98</v>
      </c>
      <c r="E39" s="10" t="s">
        <v>11</v>
      </c>
      <c r="F39" s="54" t="s">
        <v>12</v>
      </c>
      <c r="G39" s="82"/>
      <c r="H39" s="11"/>
    </row>
    <row r="40" spans="1:8" ht="141" customHeight="1">
      <c r="A40" s="50">
        <v>39</v>
      </c>
      <c r="B40" s="9" t="s">
        <v>78</v>
      </c>
      <c r="C40" s="9" t="s">
        <v>99</v>
      </c>
      <c r="D40" s="9" t="s">
        <v>100</v>
      </c>
      <c r="E40" s="10" t="s">
        <v>11</v>
      </c>
      <c r="F40" s="54" t="s">
        <v>12</v>
      </c>
      <c r="G40" s="82"/>
      <c r="H40" s="11"/>
    </row>
    <row r="41" spans="1:8" ht="141" customHeight="1">
      <c r="A41" s="50">
        <v>40</v>
      </c>
      <c r="B41" s="9" t="s">
        <v>78</v>
      </c>
      <c r="C41" s="9" t="s">
        <v>101</v>
      </c>
      <c r="D41" s="9" t="s">
        <v>102</v>
      </c>
      <c r="E41" s="10" t="s">
        <v>11</v>
      </c>
      <c r="F41" s="54" t="s">
        <v>12</v>
      </c>
      <c r="G41" s="82"/>
      <c r="H41" s="11"/>
    </row>
    <row r="42" spans="1:8" ht="141" customHeight="1">
      <c r="A42" s="50">
        <v>41</v>
      </c>
      <c r="B42" s="9" t="s">
        <v>103</v>
      </c>
      <c r="C42" s="9" t="s">
        <v>104</v>
      </c>
      <c r="D42" s="9" t="s">
        <v>105</v>
      </c>
      <c r="E42" s="10" t="s">
        <v>11</v>
      </c>
      <c r="F42" s="54" t="s">
        <v>12</v>
      </c>
      <c r="G42" s="82"/>
      <c r="H42" s="11"/>
    </row>
    <row r="43" spans="1:8" ht="141" customHeight="1">
      <c r="A43" s="50">
        <v>42</v>
      </c>
      <c r="B43" s="9" t="s">
        <v>103</v>
      </c>
      <c r="C43" s="9" t="s">
        <v>106</v>
      </c>
      <c r="D43" s="9" t="s">
        <v>107</v>
      </c>
      <c r="E43" s="10" t="s">
        <v>11</v>
      </c>
      <c r="F43" s="54" t="s">
        <v>12</v>
      </c>
      <c r="G43" s="82"/>
      <c r="H43" s="11"/>
    </row>
    <row r="44" spans="1:8" ht="141" customHeight="1">
      <c r="A44" s="50">
        <v>43</v>
      </c>
      <c r="B44" s="9" t="s">
        <v>103</v>
      </c>
      <c r="C44" s="9" t="s">
        <v>108</v>
      </c>
      <c r="D44" s="9" t="s">
        <v>109</v>
      </c>
      <c r="E44" s="10" t="s">
        <v>11</v>
      </c>
      <c r="F44" s="54" t="s">
        <v>12</v>
      </c>
      <c r="G44" s="82"/>
      <c r="H44" s="11"/>
    </row>
    <row r="45" spans="1:8" ht="141" customHeight="1">
      <c r="A45" s="50">
        <v>44</v>
      </c>
      <c r="B45" s="9" t="s">
        <v>103</v>
      </c>
      <c r="C45" s="9" t="s">
        <v>110</v>
      </c>
      <c r="D45" s="9" t="s">
        <v>111</v>
      </c>
      <c r="E45" s="10" t="s">
        <v>11</v>
      </c>
      <c r="F45" s="54" t="s">
        <v>12</v>
      </c>
      <c r="G45" s="82"/>
      <c r="H45" s="11"/>
    </row>
    <row r="46" spans="1:8" ht="141" customHeight="1">
      <c r="A46" s="50">
        <v>45</v>
      </c>
      <c r="B46" s="9" t="s">
        <v>103</v>
      </c>
      <c r="C46" s="9" t="s">
        <v>112</v>
      </c>
      <c r="D46" s="9" t="s">
        <v>113</v>
      </c>
      <c r="E46" s="10" t="s">
        <v>11</v>
      </c>
      <c r="F46" s="54" t="s">
        <v>12</v>
      </c>
      <c r="G46" s="82"/>
      <c r="H46" s="11"/>
    </row>
    <row r="47" spans="1:8" ht="141" customHeight="1">
      <c r="A47" s="50">
        <v>46</v>
      </c>
      <c r="B47" s="9" t="s">
        <v>103</v>
      </c>
      <c r="C47" s="9" t="s">
        <v>114</v>
      </c>
      <c r="D47" s="9" t="s">
        <v>115</v>
      </c>
      <c r="E47" s="10" t="s">
        <v>35</v>
      </c>
      <c r="F47" s="54" t="s">
        <v>12</v>
      </c>
      <c r="G47" s="82"/>
      <c r="H47" s="11"/>
    </row>
    <row r="48" spans="1:8" ht="141" customHeight="1">
      <c r="A48" s="50">
        <v>47</v>
      </c>
      <c r="B48" s="9" t="s">
        <v>103</v>
      </c>
      <c r="C48" s="9" t="s">
        <v>116</v>
      </c>
      <c r="D48" s="9" t="s">
        <v>117</v>
      </c>
      <c r="E48" s="10" t="s">
        <v>11</v>
      </c>
      <c r="F48" s="54" t="s">
        <v>12</v>
      </c>
      <c r="G48" s="82"/>
      <c r="H48" s="11"/>
    </row>
    <row r="49" spans="1:8" ht="141" customHeight="1">
      <c r="A49" s="50">
        <v>48</v>
      </c>
      <c r="B49" s="9" t="s">
        <v>103</v>
      </c>
      <c r="C49" s="9" t="s">
        <v>118</v>
      </c>
      <c r="D49" s="9" t="s">
        <v>119</v>
      </c>
      <c r="E49" s="10" t="s">
        <v>11</v>
      </c>
      <c r="F49" s="54" t="s">
        <v>12</v>
      </c>
      <c r="G49" s="82"/>
      <c r="H49" s="11"/>
    </row>
    <row r="50" spans="1:8" ht="141" customHeight="1">
      <c r="A50" s="50">
        <v>49</v>
      </c>
      <c r="B50" s="9" t="s">
        <v>103</v>
      </c>
      <c r="C50" s="9" t="s">
        <v>114</v>
      </c>
      <c r="D50" s="9" t="s">
        <v>120</v>
      </c>
      <c r="E50" s="10" t="s">
        <v>35</v>
      </c>
      <c r="F50" s="54" t="s">
        <v>12</v>
      </c>
      <c r="G50" s="82"/>
      <c r="H50" s="11"/>
    </row>
    <row r="51" spans="1:8" ht="141" customHeight="1">
      <c r="A51" s="50">
        <v>50</v>
      </c>
      <c r="B51" s="9" t="s">
        <v>121</v>
      </c>
      <c r="C51" s="9" t="s">
        <v>121</v>
      </c>
      <c r="D51" s="9" t="s">
        <v>122</v>
      </c>
      <c r="E51" s="10" t="s">
        <v>11</v>
      </c>
      <c r="F51" s="54" t="s">
        <v>12</v>
      </c>
      <c r="G51" s="82"/>
      <c r="H51" s="11"/>
    </row>
    <row r="52" spans="1:8" ht="141" customHeight="1">
      <c r="A52" s="50">
        <v>51</v>
      </c>
      <c r="B52" s="9" t="s">
        <v>121</v>
      </c>
      <c r="C52" s="9" t="s">
        <v>123</v>
      </c>
      <c r="D52" s="9" t="s">
        <v>124</v>
      </c>
      <c r="E52" s="10" t="s">
        <v>11</v>
      </c>
      <c r="F52" s="54" t="s">
        <v>12</v>
      </c>
      <c r="G52" s="82"/>
      <c r="H52" s="11"/>
    </row>
    <row r="53" spans="1:8" ht="141" customHeight="1">
      <c r="A53" s="50">
        <v>52</v>
      </c>
      <c r="B53" s="9" t="s">
        <v>125</v>
      </c>
      <c r="C53" s="9" t="s">
        <v>126</v>
      </c>
      <c r="D53" s="9" t="s">
        <v>127</v>
      </c>
      <c r="E53" s="9" t="s">
        <v>35</v>
      </c>
      <c r="F53" s="54" t="s">
        <v>12</v>
      </c>
      <c r="G53" s="85"/>
      <c r="H53" s="11"/>
    </row>
    <row r="54" spans="1:8" ht="141" customHeight="1">
      <c r="A54" s="58">
        <v>53</v>
      </c>
      <c r="B54" s="9" t="s">
        <v>125</v>
      </c>
      <c r="C54" s="9" t="s">
        <v>128</v>
      </c>
      <c r="D54" s="9" t="s">
        <v>129</v>
      </c>
      <c r="E54" s="9" t="s">
        <v>35</v>
      </c>
      <c r="F54" s="54" t="s">
        <v>12</v>
      </c>
      <c r="G54" s="85"/>
      <c r="H54" s="11"/>
    </row>
    <row r="55" spans="1:8" ht="141" customHeight="1">
      <c r="A55" s="79">
        <v>54</v>
      </c>
      <c r="B55" s="9" t="s">
        <v>125</v>
      </c>
      <c r="C55" s="9" t="s">
        <v>130</v>
      </c>
      <c r="D55" s="9" t="s">
        <v>131</v>
      </c>
      <c r="E55" s="9" t="s">
        <v>35</v>
      </c>
      <c r="F55" s="54" t="s">
        <v>12</v>
      </c>
      <c r="G55" s="85"/>
      <c r="H55" s="11"/>
    </row>
    <row r="56" spans="1:8" ht="141" customHeight="1">
      <c r="A56" s="58">
        <v>55</v>
      </c>
      <c r="B56" s="78" t="s">
        <v>132</v>
      </c>
      <c r="C56" s="43" t="s">
        <v>27</v>
      </c>
      <c r="D56" s="52" t="s">
        <v>133</v>
      </c>
      <c r="E56" s="43" t="s">
        <v>95</v>
      </c>
      <c r="F56" s="59" t="s">
        <v>134</v>
      </c>
      <c r="G56" s="86"/>
      <c r="H56" s="12"/>
    </row>
  </sheetData>
  <autoFilter ref="A1:H56" xr:uid="{835A907F-0D81-4E7D-A79E-2AA8A70AEDBB}"/>
  <pageMargins left="0.70866141732283472" right="0.70866141732283472" top="0.74803149606299213" bottom="0.74803149606299213" header="0.31496062992125984" footer="0.31496062992125984"/>
  <pageSetup scale="40"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39"/>
  <sheetViews>
    <sheetView topLeftCell="A5" workbookViewId="0">
      <selection activeCell="A39" sqref="A39:B39"/>
    </sheetView>
  </sheetViews>
  <sheetFormatPr defaultRowHeight="13.9"/>
  <cols>
    <col min="1" max="1" width="48.375" customWidth="1"/>
    <col min="2" max="2" width="38" style="68" customWidth="1"/>
  </cols>
  <sheetData>
    <row r="1" spans="1:2" ht="14.45" thickBot="1">
      <c r="A1" s="5" t="s">
        <v>135</v>
      </c>
    </row>
    <row r="2" spans="1:2" ht="14.45" thickBot="1">
      <c r="A2" s="1" t="s">
        <v>4</v>
      </c>
      <c r="B2" s="69" t="s">
        <v>136</v>
      </c>
    </row>
    <row r="3" spans="1:2">
      <c r="A3" s="65" t="s">
        <v>137</v>
      </c>
      <c r="B3" s="70"/>
    </row>
    <row r="4" spans="1:2" ht="25.15" customHeight="1">
      <c r="A4" s="2" t="s">
        <v>138</v>
      </c>
      <c r="B4" s="71" t="s">
        <v>139</v>
      </c>
    </row>
    <row r="5" spans="1:2" ht="25.9" customHeight="1">
      <c r="A5" s="3" t="s">
        <v>140</v>
      </c>
      <c r="B5" s="74" t="s">
        <v>139</v>
      </c>
    </row>
    <row r="6" spans="1:2" ht="31.9" customHeight="1">
      <c r="A6" s="2" t="s">
        <v>141</v>
      </c>
      <c r="B6" s="71" t="s">
        <v>139</v>
      </c>
    </row>
    <row r="7" spans="1:2" ht="22.9" customHeight="1">
      <c r="A7" s="3" t="s">
        <v>142</v>
      </c>
      <c r="B7" s="74" t="s">
        <v>139</v>
      </c>
    </row>
    <row r="8" spans="1:2" ht="14.45" thickBot="1">
      <c r="A8" s="2"/>
      <c r="B8" s="71"/>
    </row>
    <row r="9" spans="1:2" ht="14.45" thickBot="1">
      <c r="A9" s="65" t="s">
        <v>143</v>
      </c>
      <c r="B9" s="67"/>
    </row>
    <row r="10" spans="1:2" ht="43.15" customHeight="1" thickBot="1">
      <c r="A10" s="2" t="s">
        <v>144</v>
      </c>
      <c r="B10" s="75" t="s">
        <v>145</v>
      </c>
    </row>
    <row r="11" spans="1:2" ht="24" customHeight="1" thickBot="1">
      <c r="A11" s="3" t="s">
        <v>146</v>
      </c>
      <c r="B11" s="74" t="s">
        <v>147</v>
      </c>
    </row>
    <row r="12" spans="1:2" ht="14.45" thickBot="1">
      <c r="A12" s="2"/>
      <c r="B12" s="71"/>
    </row>
    <row r="13" spans="1:2" ht="14.45" thickBot="1">
      <c r="A13" s="66" t="s">
        <v>148</v>
      </c>
      <c r="B13" s="71"/>
    </row>
    <row r="14" spans="1:2" ht="22.9" customHeight="1" thickBot="1">
      <c r="A14" s="3" t="s">
        <v>149</v>
      </c>
      <c r="B14" s="70" t="s">
        <v>150</v>
      </c>
    </row>
    <row r="15" spans="1:2" ht="14.45" thickBot="1">
      <c r="A15" s="2"/>
      <c r="B15" s="71"/>
    </row>
    <row r="16" spans="1:2" ht="14.45" thickBot="1">
      <c r="A16" s="3"/>
      <c r="B16" s="70"/>
    </row>
    <row r="17" spans="1:3">
      <c r="A17" s="66" t="s">
        <v>151</v>
      </c>
      <c r="B17" s="71"/>
    </row>
    <row r="18" spans="1:3">
      <c r="A18" s="3" t="s">
        <v>152</v>
      </c>
      <c r="B18" s="67">
        <v>1</v>
      </c>
    </row>
    <row r="19" spans="1:3">
      <c r="A19" s="4"/>
      <c r="B19" s="71"/>
    </row>
    <row r="20" spans="1:3">
      <c r="A20" s="3"/>
      <c r="B20" s="67"/>
    </row>
    <row r="21" spans="1:3">
      <c r="A21" s="66" t="s">
        <v>153</v>
      </c>
      <c r="B21" s="71"/>
    </row>
    <row r="22" spans="1:3">
      <c r="A22" s="3" t="s">
        <v>154</v>
      </c>
      <c r="B22" s="67" t="s">
        <v>155</v>
      </c>
    </row>
    <row r="23" spans="1:3">
      <c r="A23" s="2" t="s">
        <v>156</v>
      </c>
      <c r="B23" s="72" t="s">
        <v>157</v>
      </c>
    </row>
    <row r="24" spans="1:3">
      <c r="A24" s="3" t="s">
        <v>158</v>
      </c>
      <c r="B24" s="67" t="s">
        <v>155</v>
      </c>
    </row>
    <row r="25" spans="1:3">
      <c r="A25" s="4"/>
      <c r="B25" s="71"/>
    </row>
    <row r="26" spans="1:3">
      <c r="A26" s="65" t="s">
        <v>159</v>
      </c>
      <c r="B26" s="67"/>
    </row>
    <row r="27" spans="1:3" ht="25.9" customHeight="1">
      <c r="A27" s="2" t="s">
        <v>160</v>
      </c>
      <c r="B27" s="71" t="s">
        <v>161</v>
      </c>
    </row>
    <row r="28" spans="1:3" ht="32.25" customHeight="1">
      <c r="A28" s="3" t="s">
        <v>162</v>
      </c>
      <c r="B28" s="67" t="s">
        <v>163</v>
      </c>
      <c r="C28" s="53"/>
    </row>
    <row r="29" spans="1:3" ht="39" customHeight="1">
      <c r="A29" s="2" t="s">
        <v>164</v>
      </c>
      <c r="B29" s="71" t="s">
        <v>165</v>
      </c>
    </row>
    <row r="30" spans="1:3" ht="25.9" customHeight="1">
      <c r="A30" s="3" t="s">
        <v>166</v>
      </c>
      <c r="B30" s="67" t="s">
        <v>167</v>
      </c>
    </row>
    <row r="31" spans="1:3" ht="24" customHeight="1">
      <c r="A31" s="2" t="s">
        <v>168</v>
      </c>
      <c r="B31" s="71" t="s">
        <v>169</v>
      </c>
    </row>
    <row r="32" spans="1:3">
      <c r="A32" s="3" t="s">
        <v>170</v>
      </c>
      <c r="B32" s="67" t="s">
        <v>171</v>
      </c>
    </row>
    <row r="33" spans="1:3">
      <c r="A33" s="2"/>
      <c r="B33" s="71"/>
    </row>
    <row r="34" spans="1:3">
      <c r="A34" s="65" t="s">
        <v>172</v>
      </c>
      <c r="B34" s="67"/>
    </row>
    <row r="35" spans="1:3">
      <c r="A35" s="2" t="s">
        <v>172</v>
      </c>
      <c r="B35" s="71" t="s">
        <v>173</v>
      </c>
    </row>
    <row r="36" spans="1:3" ht="14.45" thickBot="1">
      <c r="A36" s="3"/>
      <c r="B36" s="67"/>
    </row>
    <row r="37" spans="1:3">
      <c r="A37" s="13"/>
      <c r="B37" s="73"/>
    </row>
    <row r="38" spans="1:3">
      <c r="A38" s="76" t="s">
        <v>174</v>
      </c>
      <c r="B38" s="73"/>
    </row>
    <row r="39" spans="1:3" ht="38.25" customHeight="1">
      <c r="A39" s="89" t="s">
        <v>175</v>
      </c>
      <c r="B39" s="89"/>
      <c r="C39" s="13"/>
    </row>
  </sheetData>
  <mergeCells count="1">
    <mergeCell ref="A39:B39"/>
  </mergeCells>
  <pageMargins left="0.70866141732283472" right="0.70866141732283472"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5A54-4491-4CD2-94CB-90321B89F883}">
  <sheetPr>
    <pageSetUpPr fitToPage="1"/>
  </sheetPr>
  <dimension ref="A1:K22"/>
  <sheetViews>
    <sheetView workbookViewId="0">
      <pane ySplit="1" topLeftCell="A17" activePane="bottomLeft" state="frozen"/>
      <selection pane="bottomLeft" activeCell="A25" sqref="A25"/>
    </sheetView>
  </sheetViews>
  <sheetFormatPr defaultRowHeight="13.9"/>
  <cols>
    <col min="1" max="1" width="49.75" customWidth="1"/>
    <col min="2" max="2" width="9.75" customWidth="1"/>
    <col min="3" max="11" width="10.125" customWidth="1"/>
    <col min="14" max="14" width="11.25" customWidth="1"/>
  </cols>
  <sheetData>
    <row r="1" spans="1:11" s="64" customFormat="1" ht="51" customHeight="1">
      <c r="A1" s="90" t="s">
        <v>176</v>
      </c>
      <c r="B1" s="91"/>
      <c r="C1" s="91"/>
      <c r="D1" s="91"/>
      <c r="E1" s="91"/>
      <c r="F1" s="91"/>
      <c r="G1" s="91"/>
      <c r="H1" s="91"/>
      <c r="I1" s="91"/>
      <c r="J1" s="91"/>
      <c r="K1" s="92"/>
    </row>
    <row r="2" spans="1:11" ht="8.25" customHeight="1"/>
    <row r="3" spans="1:11" ht="10.5" customHeight="1"/>
    <row r="4" spans="1:11" ht="14.25" customHeight="1">
      <c r="A4" s="93" t="s">
        <v>177</v>
      </c>
      <c r="B4" s="94"/>
      <c r="C4" s="94"/>
      <c r="D4" s="94"/>
      <c r="E4" s="94"/>
      <c r="F4" s="94"/>
      <c r="G4" s="94"/>
      <c r="H4" s="94"/>
      <c r="I4" s="94"/>
      <c r="J4" s="94"/>
      <c r="K4" s="98" t="s">
        <v>178</v>
      </c>
    </row>
    <row r="5" spans="1:11" ht="14.25" customHeight="1">
      <c r="A5" s="95"/>
      <c r="B5" s="96"/>
      <c r="C5" s="97"/>
      <c r="D5" s="96"/>
      <c r="E5" s="96"/>
      <c r="F5" s="96"/>
      <c r="G5" s="96"/>
      <c r="H5" s="96"/>
      <c r="I5" s="96"/>
      <c r="J5" s="96"/>
      <c r="K5" s="99"/>
    </row>
    <row r="6" spans="1:11" ht="15" customHeight="1">
      <c r="A6" s="102" t="s">
        <v>179</v>
      </c>
      <c r="B6" s="114" t="s">
        <v>180</v>
      </c>
      <c r="C6" s="100" t="s">
        <v>181</v>
      </c>
      <c r="D6" s="104" t="s">
        <v>182</v>
      </c>
      <c r="E6" s="106" t="s">
        <v>183</v>
      </c>
      <c r="F6" s="106" t="s">
        <v>184</v>
      </c>
      <c r="G6" s="106" t="s">
        <v>185</v>
      </c>
      <c r="H6" s="112" t="s">
        <v>186</v>
      </c>
      <c r="I6" s="106" t="s">
        <v>187</v>
      </c>
      <c r="J6" s="110" t="s">
        <v>188</v>
      </c>
      <c r="K6" s="108" t="s">
        <v>189</v>
      </c>
    </row>
    <row r="7" spans="1:11" ht="15" customHeight="1">
      <c r="A7" s="103"/>
      <c r="B7" s="115"/>
      <c r="C7" s="101"/>
      <c r="D7" s="105"/>
      <c r="E7" s="107"/>
      <c r="F7" s="107"/>
      <c r="G7" s="107"/>
      <c r="H7" s="113"/>
      <c r="I7" s="107"/>
      <c r="J7" s="111"/>
      <c r="K7" s="109"/>
    </row>
    <row r="8" spans="1:11" ht="15" customHeight="1">
      <c r="A8" s="61" t="s">
        <v>190</v>
      </c>
      <c r="B8" s="60">
        <v>916781</v>
      </c>
      <c r="C8" s="19">
        <f t="shared" ref="C8:C19" si="0">SUM(D8:K8)</f>
        <v>307</v>
      </c>
      <c r="D8" s="17">
        <v>90</v>
      </c>
      <c r="E8" s="15">
        <v>62</v>
      </c>
      <c r="F8" s="21"/>
      <c r="G8" s="21"/>
      <c r="H8" s="20">
        <v>151</v>
      </c>
      <c r="I8" s="15">
        <v>4</v>
      </c>
      <c r="J8" s="22"/>
      <c r="K8" s="23"/>
    </row>
    <row r="9" spans="1:11" ht="15" customHeight="1">
      <c r="A9" s="61" t="s">
        <v>191</v>
      </c>
      <c r="B9" s="60">
        <v>929081</v>
      </c>
      <c r="C9" s="19">
        <f t="shared" si="0"/>
        <v>75</v>
      </c>
      <c r="D9" s="24"/>
      <c r="E9" s="25"/>
      <c r="F9" s="14">
        <v>9</v>
      </c>
      <c r="G9" s="14">
        <v>66</v>
      </c>
      <c r="H9" s="26"/>
      <c r="I9" s="25"/>
      <c r="J9" s="27"/>
      <c r="K9" s="28"/>
    </row>
    <row r="10" spans="1:11">
      <c r="A10" s="61" t="s">
        <v>192</v>
      </c>
      <c r="B10" s="60">
        <v>928414</v>
      </c>
      <c r="C10" s="19">
        <f t="shared" si="0"/>
        <v>76</v>
      </c>
      <c r="D10" s="24"/>
      <c r="E10" s="26"/>
      <c r="F10" s="26"/>
      <c r="G10" s="26"/>
      <c r="H10" s="26"/>
      <c r="I10" s="26"/>
      <c r="J10" s="45">
        <v>72</v>
      </c>
      <c r="K10" s="46">
        <v>4</v>
      </c>
    </row>
    <row r="11" spans="1:11">
      <c r="A11" s="61" t="s">
        <v>193</v>
      </c>
      <c r="B11" s="60">
        <v>918906</v>
      </c>
      <c r="C11" s="19">
        <f t="shared" si="0"/>
        <v>458</v>
      </c>
      <c r="D11" s="18">
        <v>90</v>
      </c>
      <c r="E11" s="14">
        <v>62</v>
      </c>
      <c r="F11" s="14">
        <v>9</v>
      </c>
      <c r="G11" s="14">
        <v>66</v>
      </c>
      <c r="H11" s="14">
        <v>151</v>
      </c>
      <c r="I11" s="14">
        <v>4</v>
      </c>
      <c r="J11" s="45">
        <v>72</v>
      </c>
      <c r="K11" s="46">
        <v>4</v>
      </c>
    </row>
    <row r="12" spans="1:11">
      <c r="A12" s="61" t="s">
        <v>194</v>
      </c>
      <c r="B12" s="60">
        <v>908927</v>
      </c>
      <c r="C12" s="19">
        <f t="shared" si="0"/>
        <v>1456</v>
      </c>
      <c r="D12" s="18">
        <v>90</v>
      </c>
      <c r="E12" s="15">
        <v>62</v>
      </c>
      <c r="F12" s="14">
        <v>36</v>
      </c>
      <c r="G12" s="14">
        <v>330</v>
      </c>
      <c r="H12" s="14">
        <f>151*6</f>
        <v>906</v>
      </c>
      <c r="I12" s="14">
        <v>32</v>
      </c>
      <c r="J12" s="45"/>
      <c r="K12" s="46"/>
    </row>
    <row r="13" spans="1:11">
      <c r="A13" s="61" t="s">
        <v>195</v>
      </c>
      <c r="B13" s="60">
        <v>920536</v>
      </c>
      <c r="C13" s="19">
        <f t="shared" si="0"/>
        <v>458</v>
      </c>
      <c r="D13" s="18">
        <v>90</v>
      </c>
      <c r="E13" s="15">
        <v>62</v>
      </c>
      <c r="F13" s="14">
        <v>9</v>
      </c>
      <c r="G13" s="14">
        <v>66</v>
      </c>
      <c r="H13" s="14">
        <v>151</v>
      </c>
      <c r="I13" s="14">
        <v>4</v>
      </c>
      <c r="J13" s="45">
        <v>72</v>
      </c>
      <c r="K13" s="46">
        <v>4</v>
      </c>
    </row>
    <row r="14" spans="1:11">
      <c r="A14" s="61" t="s">
        <v>196</v>
      </c>
      <c r="B14" s="60">
        <v>929123</v>
      </c>
      <c r="C14" s="19">
        <f>SUM(D14:K14)</f>
        <v>30</v>
      </c>
      <c r="D14" s="24"/>
      <c r="E14" s="35"/>
      <c r="F14" s="26"/>
      <c r="G14" s="26"/>
      <c r="H14" s="14">
        <v>30</v>
      </c>
      <c r="I14" s="26"/>
      <c r="J14" s="26"/>
      <c r="K14" s="36"/>
    </row>
    <row r="15" spans="1:11">
      <c r="A15" s="61" t="s">
        <v>197</v>
      </c>
      <c r="B15" s="60" t="s">
        <v>198</v>
      </c>
      <c r="C15" s="19">
        <f t="shared" si="0"/>
        <v>282</v>
      </c>
      <c r="D15" s="24"/>
      <c r="E15" s="26"/>
      <c r="F15" s="14">
        <v>18</v>
      </c>
      <c r="G15" s="14">
        <v>264</v>
      </c>
      <c r="H15" s="26"/>
      <c r="I15" s="26"/>
      <c r="J15" s="31"/>
      <c r="K15" s="32"/>
    </row>
    <row r="16" spans="1:11">
      <c r="A16" s="61" t="s">
        <v>199</v>
      </c>
      <c r="B16" s="60">
        <v>918205</v>
      </c>
      <c r="C16" s="19">
        <f>SUM(D16:K16)</f>
        <v>620</v>
      </c>
      <c r="D16" s="24"/>
      <c r="E16" s="35"/>
      <c r="F16" s="14"/>
      <c r="G16" s="14"/>
      <c r="H16" s="26">
        <v>604</v>
      </c>
      <c r="I16" s="26">
        <v>16</v>
      </c>
      <c r="J16" s="31"/>
      <c r="K16" s="32"/>
    </row>
    <row r="17" spans="1:11">
      <c r="A17" s="61" t="s">
        <v>200</v>
      </c>
      <c r="B17" s="60" t="s">
        <v>201</v>
      </c>
      <c r="C17" s="19">
        <f t="shared" si="0"/>
        <v>462</v>
      </c>
      <c r="D17" s="18">
        <v>90</v>
      </c>
      <c r="E17" s="15">
        <v>62</v>
      </c>
      <c r="F17" s="26"/>
      <c r="G17" s="26"/>
      <c r="H17" s="14">
        <f>151*2</f>
        <v>302</v>
      </c>
      <c r="I17" s="14">
        <v>8</v>
      </c>
      <c r="J17" s="31"/>
      <c r="K17" s="32"/>
    </row>
    <row r="18" spans="1:11">
      <c r="A18" s="61" t="s">
        <v>202</v>
      </c>
      <c r="B18" s="60" t="s">
        <v>203</v>
      </c>
      <c r="C18" s="19">
        <f t="shared" si="0"/>
        <v>75</v>
      </c>
      <c r="D18" s="24"/>
      <c r="E18" s="26"/>
      <c r="F18" s="14">
        <v>9</v>
      </c>
      <c r="G18" s="14">
        <v>66</v>
      </c>
      <c r="H18" s="26"/>
      <c r="I18" s="26"/>
      <c r="J18" s="31"/>
      <c r="K18" s="32"/>
    </row>
    <row r="19" spans="1:11">
      <c r="A19" s="61" t="s">
        <v>204</v>
      </c>
      <c r="B19" s="60">
        <v>919124</v>
      </c>
      <c r="C19" s="19">
        <f t="shared" si="0"/>
        <v>152</v>
      </c>
      <c r="D19" s="18">
        <v>90</v>
      </c>
      <c r="E19" s="15">
        <v>62</v>
      </c>
      <c r="F19" s="26"/>
      <c r="G19" s="26"/>
      <c r="H19" s="26"/>
      <c r="I19" s="26"/>
      <c r="J19" s="31"/>
      <c r="K19" s="32"/>
    </row>
    <row r="20" spans="1:11">
      <c r="A20" s="62" t="s">
        <v>205</v>
      </c>
      <c r="B20" s="63">
        <v>929082</v>
      </c>
      <c r="C20" s="19">
        <f>SUM(D20:K20)</f>
        <v>385</v>
      </c>
      <c r="D20" s="29"/>
      <c r="E20" s="30"/>
      <c r="F20" s="16">
        <v>9</v>
      </c>
      <c r="G20" s="16">
        <v>66</v>
      </c>
      <c r="H20" s="16">
        <f>151*2</f>
        <v>302</v>
      </c>
      <c r="I20" s="16">
        <v>8</v>
      </c>
      <c r="J20" s="33"/>
      <c r="K20" s="34"/>
    </row>
    <row r="22" spans="1:11">
      <c r="A22" t="s">
        <v>206</v>
      </c>
    </row>
  </sheetData>
  <mergeCells count="14">
    <mergeCell ref="A1:K1"/>
    <mergeCell ref="A4:J5"/>
    <mergeCell ref="K4:K5"/>
    <mergeCell ref="C6:C7"/>
    <mergeCell ref="A6:A7"/>
    <mergeCell ref="D6:D7"/>
    <mergeCell ref="G6:G7"/>
    <mergeCell ref="K6:K7"/>
    <mergeCell ref="E6:E7"/>
    <mergeCell ref="F6:F7"/>
    <mergeCell ref="I6:I7"/>
    <mergeCell ref="J6:J7"/>
    <mergeCell ref="H6:H7"/>
    <mergeCell ref="B6:B7"/>
  </mergeCells>
  <pageMargins left="0.70866141732283472" right="0.70866141732283472" top="0.74803149606299213" bottom="0.74803149606299213" header="0.31496062992125984" footer="0.31496062992125984"/>
  <pageSetup paperSize="9" scale="79"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d516c02-03df-4bb5-ba53-fdd5f1748d77">
      <UserInfo>
        <DisplayName/>
        <AccountId xsi:nil="true"/>
        <AccountType/>
      </UserInfo>
    </SharedWithUsers>
    <lcf76f155ced4ddcb4097134ff3c332f xmlns="1a690b44-ceea-4cce-82ac-3ef058d7a431">
      <Terms xmlns="http://schemas.microsoft.com/office/infopath/2007/PartnerControls"/>
    </lcf76f155ced4ddcb4097134ff3c332f>
    <TaxCatchAll xmlns="95714b43-610b-4bf1-8f96-b5c8a38cd7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5EF1744AEF9241817DE149D429F832" ma:contentTypeVersion="14" ma:contentTypeDescription="Een nieuw document maken." ma:contentTypeScope="" ma:versionID="92fa50ea1d77c9d3b92cd858056501a9">
  <xsd:schema xmlns:xsd="http://www.w3.org/2001/XMLSchema" xmlns:xs="http://www.w3.org/2001/XMLSchema" xmlns:p="http://schemas.microsoft.com/office/2006/metadata/properties" xmlns:ns2="1a690b44-ceea-4cce-82ac-3ef058d7a431" xmlns:ns3="0d516c02-03df-4bb5-ba53-fdd5f1748d77" xmlns:ns4="95714b43-610b-4bf1-8f96-b5c8a38cd7ea" targetNamespace="http://schemas.microsoft.com/office/2006/metadata/properties" ma:root="true" ma:fieldsID="0fc181bf918754dcd94032386da11852" ns2:_="" ns3:_="" ns4:_="">
    <xsd:import namespace="1a690b44-ceea-4cce-82ac-3ef058d7a431"/>
    <xsd:import namespace="0d516c02-03df-4bb5-ba53-fdd5f1748d77"/>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90b44-ceea-4cce-82ac-3ef058d7a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516c02-03df-4bb5-ba53-fdd5f1748d7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6a02a54-4a6c-44a3-9030-dd56da4970a9}" ma:internalName="TaxCatchAll" ma:showField="CatchAllData" ma:web="0d516c02-03df-4bb5-ba53-fdd5f1748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7C4BB0-782A-41E8-B3E1-62C0BB2782C6}"/>
</file>

<file path=customXml/itemProps2.xml><?xml version="1.0" encoding="utf-8"?>
<ds:datastoreItem xmlns:ds="http://schemas.openxmlformats.org/officeDocument/2006/customXml" ds:itemID="{1BD4BC8A-671B-4987-9C4B-37EA915151CD}"/>
</file>

<file path=customXml/itemProps3.xml><?xml version="1.0" encoding="utf-8"?>
<ds:datastoreItem xmlns:ds="http://schemas.openxmlformats.org/officeDocument/2006/customXml" ds:itemID="{E022B414-1A62-4BA1-891A-E26BA21166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Mark.Pohlmann@gvb.nl</dc:creator>
  <cp:keywords/>
  <dc:description/>
  <cp:lastModifiedBy/>
  <cp:revision/>
  <dcterms:created xsi:type="dcterms:W3CDTF">2016-05-30T21:04:33Z</dcterms:created>
  <dcterms:modified xsi:type="dcterms:W3CDTF">2022-10-26T08:23:03Z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0x010100A25EF1744AEF9241817DE149D429F832</vt:lpwstr>
  </property>
  <property fmtid="{D5CDD505-2E9C-101B-9397-08002B2CF9AE}" pid="3" name="Order">
    <vt:r8>2132700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