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10\373287_Inhuur_L._Disseldorp_2020\W3 Technisch management\W3.3 Civiele voorbereiding\Dorpscentrum Uithoorn\aanbesteding leverantie bestratingsmateriaal\"/>
    </mc:Choice>
  </mc:AlternateContent>
  <xr:revisionPtr revIDLastSave="0" documentId="13_ncr:1_{836CB691-3DAD-4936-8400-8B2660DE4D6A}" xr6:coauthVersionLast="45" xr6:coauthVersionMax="45" xr10:uidLastSave="{00000000-0000-0000-0000-000000000000}"/>
  <bookViews>
    <workbookView xWindow="-120" yWindow="-120" windowWidth="29040" windowHeight="17640" xr2:uid="{87513DEB-A6C6-484A-AEE2-647D7E46C8A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C17" i="1"/>
  <c r="C15" i="1"/>
  <c r="B28" i="1" s="1"/>
  <c r="B37" i="1"/>
  <c r="B35" i="1"/>
  <c r="B34" i="1"/>
  <c r="B33" i="1"/>
  <c r="B31" i="1"/>
  <c r="B29" i="1"/>
  <c r="B27" i="1"/>
  <c r="C19" i="1"/>
  <c r="C16" i="1"/>
  <c r="C14" i="1"/>
  <c r="B32" i="1" l="1"/>
</calcChain>
</file>

<file path=xl/sharedStrings.xml><?xml version="1.0" encoding="utf-8"?>
<sst xmlns="http://schemas.openxmlformats.org/spreadsheetml/2006/main" count="45" uniqueCount="21">
  <si>
    <t>Waalformaat keperverband</t>
  </si>
  <si>
    <t>Waalformaat elleboogverband</t>
  </si>
  <si>
    <t>Dikformaat elleboogverband</t>
  </si>
  <si>
    <t>Dikformaat keperverband</t>
  </si>
  <si>
    <t>vormbak straatsteen, zichtkant zonder vellingkant en zonder afstandhouders</t>
  </si>
  <si>
    <t>stuks</t>
  </si>
  <si>
    <t>Waalformaat niet-machinaal pakket</t>
  </si>
  <si>
    <t>Kleur Uithoorns mengsel:</t>
  </si>
  <si>
    <t>HOEVEELHEDENSTAAT TE LEVEREN STRAATBAKSTENEN</t>
  </si>
  <si>
    <t>PLANNING TE LEVEREN STRAATBAKSTENEN</t>
  </si>
  <si>
    <t>Laatste kwartaal 2021</t>
  </si>
  <si>
    <t>Eerste kwartaal 2022</t>
  </si>
  <si>
    <t>Tweede kwartaal 2022</t>
  </si>
  <si>
    <t>Hoev.</t>
  </si>
  <si>
    <t>Eenheid</t>
  </si>
  <si>
    <t>Prijs per eenheid</t>
  </si>
  <si>
    <t>Totaalbedrag</t>
  </si>
  <si>
    <t>st</t>
  </si>
  <si>
    <t>(euro)</t>
  </si>
  <si>
    <t>TOTAAL</t>
  </si>
  <si>
    <t>roodpaars, bruin en donkergrijs, onbezand, niet getrommeld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</si>
</sst>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64" fontId="1" fillId="0" borderId="6" xfId="0" applyNumberFormat="1" applyFont="1" applyBorder="1"/>
    <xf numFmtId="164" fontId="1" fillId="0" borderId="13" xfId="0" applyNumberFormat="1" applyFont="1" applyBorder="1"/>
    <xf numFmtId="164" fontId="1" fillId="0" borderId="15" xfId="0" applyNumberFormat="1" applyFont="1" applyBorder="1"/>
    <xf numFmtId="164" fontId="1" fillId="0" borderId="14" xfId="0" applyNumberFormat="1" applyFont="1" applyBorder="1"/>
    <xf numFmtId="164" fontId="1" fillId="0" borderId="16" xfId="0" applyNumberFormat="1" applyFont="1" applyBorder="1"/>
    <xf numFmtId="164" fontId="1" fillId="0" borderId="12" xfId="0" applyNumberFormat="1" applyFont="1" applyBorder="1"/>
    <xf numFmtId="3" fontId="1" fillId="0" borderId="6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6" xfId="0" applyNumberFormat="1" applyFont="1" applyBorder="1"/>
    <xf numFmtId="3" fontId="1" fillId="0" borderId="12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7" xfId="0" applyFont="1" applyBorder="1" applyAlignment="1"/>
    <xf numFmtId="0" fontId="0" fillId="0" borderId="18" xfId="0" applyBorder="1" applyAlignment="1"/>
    <xf numFmtId="0" fontId="1" fillId="0" borderId="19" xfId="0" applyFont="1" applyBorder="1" applyAlignment="1"/>
    <xf numFmtId="0" fontId="0" fillId="0" borderId="20" xfId="0" applyBorder="1" applyAlignment="1"/>
    <xf numFmtId="164" fontId="1" fillId="0" borderId="21" xfId="0" applyNumberFormat="1" applyFont="1" applyBorder="1" applyAlignment="1"/>
    <xf numFmtId="164" fontId="0" fillId="0" borderId="22" xfId="0" applyNumberFormat="1" applyBorder="1" applyAlignment="1"/>
    <xf numFmtId="164" fontId="1" fillId="0" borderId="23" xfId="0" applyNumberFormat="1" applyFont="1" applyBorder="1" applyAlignment="1"/>
    <xf numFmtId="164" fontId="0" fillId="0" borderId="24" xfId="0" applyNumberFormat="1" applyBorder="1" applyAlignment="1"/>
    <xf numFmtId="164" fontId="1" fillId="0" borderId="25" xfId="0" applyNumberFormat="1" applyFont="1" applyBorder="1" applyAlignment="1"/>
    <xf numFmtId="164" fontId="0" fillId="0" borderId="26" xfId="0" applyNumberForma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0</xdr:rowOff>
    </xdr:from>
    <xdr:to>
      <xdr:col>5</xdr:col>
      <xdr:colOff>518795</xdr:colOff>
      <xdr:row>2</xdr:row>
      <xdr:rowOff>72390</xdr:rowOff>
    </xdr:to>
    <xdr:pic>
      <xdr:nvPicPr>
        <xdr:cNvPr id="4" name="Bildobjekt 20">
          <a:extLst>
            <a:ext uri="{FF2B5EF4-FFF2-40B4-BE49-F238E27FC236}">
              <a16:creationId xmlns:a16="http://schemas.microsoft.com/office/drawing/2014/main" id="{F82D8F9F-5916-4108-A1DE-07D5D7BC4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0"/>
          <a:ext cx="1623695" cy="453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1200-8445-4651-A328-8413F84CE836}">
  <dimension ref="A5:F40"/>
  <sheetViews>
    <sheetView tabSelected="1" view="pageBreakPreview" topLeftCell="A16" zoomScale="130" zoomScaleNormal="100" zoomScaleSheetLayoutView="130" workbookViewId="0">
      <selection activeCell="C16" sqref="C16"/>
    </sheetView>
  </sheetViews>
  <sheetFormatPr defaultRowHeight="15" x14ac:dyDescent="0.25"/>
  <cols>
    <col min="1" max="1" width="31.7109375" customWidth="1"/>
    <col min="2" max="2" width="7.7109375" customWidth="1"/>
    <col min="3" max="3" width="9.7109375" customWidth="1"/>
    <col min="4" max="4" width="16.7109375" customWidth="1"/>
    <col min="5" max="5" width="6.7109375" customWidth="1"/>
  </cols>
  <sheetData>
    <row r="5" spans="1:6" ht="18.75" x14ac:dyDescent="0.25">
      <c r="A5" s="35" t="s">
        <v>8</v>
      </c>
      <c r="B5" s="35"/>
      <c r="C5" s="35"/>
      <c r="D5" s="35"/>
      <c r="E5" s="35"/>
      <c r="F5" s="35"/>
    </row>
    <row r="6" spans="1:6" x14ac:dyDescent="0.25">
      <c r="A6" s="34"/>
      <c r="B6" s="34"/>
      <c r="C6" s="34"/>
      <c r="D6" s="34"/>
      <c r="E6" s="34"/>
      <c r="F6" s="34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2" t="s">
        <v>7</v>
      </c>
      <c r="B8" s="1"/>
      <c r="C8" s="1"/>
      <c r="D8" s="1"/>
      <c r="E8" s="1"/>
      <c r="F8" s="1"/>
    </row>
    <row r="9" spans="1:6" x14ac:dyDescent="0.25">
      <c r="A9" s="3" t="s">
        <v>20</v>
      </c>
      <c r="B9" s="3"/>
      <c r="C9" s="3"/>
      <c r="D9" s="1"/>
      <c r="E9" s="1"/>
      <c r="F9" s="1"/>
    </row>
    <row r="10" spans="1:6" x14ac:dyDescent="0.25">
      <c r="A10" s="3" t="s">
        <v>4</v>
      </c>
      <c r="B10" s="3"/>
      <c r="C10" s="3"/>
      <c r="D10" s="1"/>
      <c r="E10" s="1"/>
      <c r="F10" s="1"/>
    </row>
    <row r="11" spans="1:6" ht="15.75" thickBot="1" x14ac:dyDescent="0.3">
      <c r="A11" s="3"/>
      <c r="B11" s="3"/>
      <c r="C11" s="3"/>
      <c r="D11" s="1"/>
      <c r="E11" s="1"/>
      <c r="F11" s="1"/>
    </row>
    <row r="12" spans="1:6" x14ac:dyDescent="0.25">
      <c r="A12" s="5"/>
      <c r="B12" s="6" t="s">
        <v>14</v>
      </c>
      <c r="C12" s="6" t="s">
        <v>13</v>
      </c>
      <c r="D12" s="7" t="s">
        <v>15</v>
      </c>
      <c r="E12" s="36" t="s">
        <v>16</v>
      </c>
      <c r="F12" s="37"/>
    </row>
    <row r="13" spans="1:6" x14ac:dyDescent="0.25">
      <c r="A13" s="8"/>
      <c r="B13" s="9"/>
      <c r="C13" s="9"/>
      <c r="D13" s="10" t="s">
        <v>18</v>
      </c>
      <c r="E13" s="38" t="s">
        <v>18</v>
      </c>
      <c r="F13" s="39"/>
    </row>
    <row r="14" spans="1:6" x14ac:dyDescent="0.25">
      <c r="A14" s="12" t="s">
        <v>0</v>
      </c>
      <c r="B14" s="11" t="s">
        <v>17</v>
      </c>
      <c r="C14" s="28">
        <f>(1200+104000)*1.1</f>
        <v>115720.00000000001</v>
      </c>
      <c r="D14" s="22"/>
      <c r="E14" s="40"/>
      <c r="F14" s="41"/>
    </row>
    <row r="15" spans="1:6" x14ac:dyDescent="0.25">
      <c r="A15" s="13" t="s">
        <v>1</v>
      </c>
      <c r="B15" s="18" t="s">
        <v>17</v>
      </c>
      <c r="C15" s="29">
        <f>(127500+454000)*1.1</f>
        <v>639650</v>
      </c>
      <c r="D15" s="23"/>
      <c r="E15" s="44"/>
      <c r="F15" s="45"/>
    </row>
    <row r="16" spans="1:6" x14ac:dyDescent="0.25">
      <c r="A16" s="14" t="s">
        <v>3</v>
      </c>
      <c r="B16" s="20" t="s">
        <v>17</v>
      </c>
      <c r="C16" s="29">
        <f>(31025)*1.1</f>
        <v>34127.5</v>
      </c>
      <c r="D16" s="24"/>
      <c r="E16" s="44"/>
      <c r="F16" s="45"/>
    </row>
    <row r="17" spans="1:6" x14ac:dyDescent="0.25">
      <c r="A17" s="15" t="s">
        <v>2</v>
      </c>
      <c r="B17" s="20" t="s">
        <v>17</v>
      </c>
      <c r="C17" s="30">
        <f>(51465)*1.1</f>
        <v>56611.500000000007</v>
      </c>
      <c r="D17" s="24"/>
      <c r="E17" s="44"/>
      <c r="F17" s="45"/>
    </row>
    <row r="18" spans="1:6" x14ac:dyDescent="0.25">
      <c r="A18" s="15"/>
      <c r="B18" s="19"/>
      <c r="C18" s="31"/>
      <c r="D18" s="25"/>
      <c r="E18" s="44"/>
      <c r="F18" s="45"/>
    </row>
    <row r="19" spans="1:6" x14ac:dyDescent="0.25">
      <c r="A19" s="15" t="s">
        <v>6</v>
      </c>
      <c r="B19" s="18" t="s">
        <v>17</v>
      </c>
      <c r="C19" s="31">
        <f>7750+320+520</f>
        <v>8590</v>
      </c>
      <c r="D19" s="23"/>
      <c r="E19" s="44"/>
      <c r="F19" s="45"/>
    </row>
    <row r="20" spans="1:6" x14ac:dyDescent="0.25">
      <c r="A20" s="15"/>
      <c r="B20" s="21"/>
      <c r="C20" s="31"/>
      <c r="D20" s="26"/>
      <c r="E20" s="44"/>
      <c r="F20" s="45"/>
    </row>
    <row r="21" spans="1:6" ht="15.75" thickBot="1" x14ac:dyDescent="0.3">
      <c r="A21" s="16" t="s">
        <v>19</v>
      </c>
      <c r="B21" s="17"/>
      <c r="C21" s="32"/>
      <c r="D21" s="27"/>
      <c r="E21" s="42"/>
      <c r="F21" s="43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ht="18.75" x14ac:dyDescent="0.25">
      <c r="A24" s="35" t="s">
        <v>9</v>
      </c>
      <c r="B24" s="35"/>
      <c r="C24" s="35"/>
      <c r="D24" s="35"/>
      <c r="E24" s="35"/>
      <c r="F24" s="35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 t="s">
        <v>10</v>
      </c>
      <c r="B27" s="33">
        <f>C14/3</f>
        <v>38573.333333333336</v>
      </c>
      <c r="C27" s="1" t="s">
        <v>5</v>
      </c>
      <c r="D27" s="1" t="s">
        <v>0</v>
      </c>
      <c r="E27" s="1"/>
      <c r="F27" s="1"/>
    </row>
    <row r="28" spans="1:6" x14ac:dyDescent="0.25">
      <c r="A28" s="1"/>
      <c r="B28" s="33">
        <f>C15/2</f>
        <v>319825</v>
      </c>
      <c r="C28" s="1" t="s">
        <v>5</v>
      </c>
      <c r="D28" s="1" t="s">
        <v>1</v>
      </c>
      <c r="E28" s="1"/>
      <c r="F28" s="1"/>
    </row>
    <row r="29" spans="1:6" x14ac:dyDescent="0.25">
      <c r="A29" s="1"/>
      <c r="B29" s="33">
        <f>C19/3</f>
        <v>2863.3333333333335</v>
      </c>
      <c r="C29" s="1" t="s">
        <v>5</v>
      </c>
      <c r="D29" s="1" t="s">
        <v>6</v>
      </c>
      <c r="E29" s="1"/>
      <c r="F29" s="1"/>
    </row>
    <row r="30" spans="1:6" x14ac:dyDescent="0.25">
      <c r="A30" s="1"/>
      <c r="B30" s="33"/>
      <c r="C30" s="1"/>
      <c r="D30" s="1"/>
      <c r="E30" s="1"/>
      <c r="F30" s="1"/>
    </row>
    <row r="31" spans="1:6" x14ac:dyDescent="0.25">
      <c r="A31" s="1" t="s">
        <v>11</v>
      </c>
      <c r="B31" s="33">
        <f>C14/6</f>
        <v>19286.666666666668</v>
      </c>
      <c r="C31" s="1" t="s">
        <v>5</v>
      </c>
      <c r="D31" s="1" t="s">
        <v>0</v>
      </c>
      <c r="E31" s="1"/>
      <c r="F31" s="1"/>
    </row>
    <row r="32" spans="1:6" x14ac:dyDescent="0.25">
      <c r="A32" s="1"/>
      <c r="B32" s="33">
        <f>C15/2</f>
        <v>319825</v>
      </c>
      <c r="C32" s="1" t="s">
        <v>5</v>
      </c>
      <c r="D32" s="1" t="s">
        <v>1</v>
      </c>
      <c r="E32" s="1"/>
      <c r="F32" s="1"/>
    </row>
    <row r="33" spans="1:6" x14ac:dyDescent="0.25">
      <c r="A33" s="1"/>
      <c r="B33" s="33">
        <f>C16</f>
        <v>34127.5</v>
      </c>
      <c r="C33" s="1" t="s">
        <v>5</v>
      </c>
      <c r="D33" s="1" t="s">
        <v>3</v>
      </c>
      <c r="E33" s="1"/>
      <c r="F33" s="1"/>
    </row>
    <row r="34" spans="1:6" x14ac:dyDescent="0.25">
      <c r="A34" s="1"/>
      <c r="B34" s="33">
        <f>C17</f>
        <v>56611.500000000007</v>
      </c>
      <c r="C34" s="1" t="s">
        <v>5</v>
      </c>
      <c r="D34" s="1" t="s">
        <v>2</v>
      </c>
      <c r="E34" s="1"/>
      <c r="F34" s="1"/>
    </row>
    <row r="35" spans="1:6" x14ac:dyDescent="0.25">
      <c r="A35" s="1"/>
      <c r="B35" s="33">
        <f>C19/3</f>
        <v>2863.3333333333335</v>
      </c>
      <c r="C35" s="1" t="s">
        <v>5</v>
      </c>
      <c r="D35" s="1" t="s">
        <v>6</v>
      </c>
      <c r="E35" s="1"/>
      <c r="F35" s="1"/>
    </row>
    <row r="36" spans="1:6" x14ac:dyDescent="0.25">
      <c r="A36" s="1"/>
      <c r="B36" s="4"/>
      <c r="C36" s="1"/>
      <c r="D36" s="1"/>
      <c r="E36" s="1"/>
      <c r="F36" s="1"/>
    </row>
    <row r="37" spans="1:6" x14ac:dyDescent="0.25">
      <c r="A37" s="1" t="s">
        <v>12</v>
      </c>
      <c r="B37" s="33">
        <f>C14/2</f>
        <v>57860.000000000007</v>
      </c>
      <c r="C37" s="1" t="s">
        <v>5</v>
      </c>
      <c r="D37" s="1" t="s">
        <v>0</v>
      </c>
      <c r="E37" s="1"/>
      <c r="F37" s="1"/>
    </row>
    <row r="38" spans="1:6" x14ac:dyDescent="0.25">
      <c r="A38" s="1"/>
      <c r="B38" s="33">
        <f>C19/3</f>
        <v>2863.3333333333335</v>
      </c>
      <c r="C38" s="1" t="s">
        <v>5</v>
      </c>
      <c r="D38" s="1" t="s">
        <v>6</v>
      </c>
      <c r="E38" s="1"/>
      <c r="F38" s="1"/>
    </row>
    <row r="39" spans="1:6" x14ac:dyDescent="0.25">
      <c r="A39" s="1"/>
      <c r="B39" s="33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</sheetData>
  <mergeCells count="13">
    <mergeCell ref="A6:F6"/>
    <mergeCell ref="A5:F5"/>
    <mergeCell ref="A24:F24"/>
    <mergeCell ref="E12:F12"/>
    <mergeCell ref="E13:F13"/>
    <mergeCell ref="E14:F14"/>
    <mergeCell ref="E21:F21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Vincent</dc:creator>
  <cp:lastModifiedBy>Jansen, Vincent</cp:lastModifiedBy>
  <dcterms:created xsi:type="dcterms:W3CDTF">2021-02-03T16:16:34Z</dcterms:created>
  <dcterms:modified xsi:type="dcterms:W3CDTF">2021-02-05T10:07:46Z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2021-02-03T16:43:17Z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9b3c3163-61d6-4552-a9e5-00001375795b</vt:lpwstr>
  </property>
  <property fmtid="{D5CDD505-2E9C-101B-9397-08002B2CF9AE}" pid="8" name="MSIP_Label_43f08ec5-d6d9-4227-8387-ccbfcb3632c4_ContentBits">
    <vt:lpwstr>0</vt:lpwstr>
  </property>
</Properties>
</file>