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7527589E-858D-4F1A-A8CD-11F8F39D6D05}" xr6:coauthVersionLast="47" xr6:coauthVersionMax="47" xr10:uidLastSave="{00000000-0000-0000-0000-000000000000}"/>
  <bookViews>
    <workbookView xWindow="5796" yWindow="276" windowWidth="15804" windowHeight="12204" xr2:uid="{00000000-000D-0000-FFFF-FFFF00000000}"/>
  </bookViews>
  <sheets>
    <sheet name="Bijlage - Prijsinvulformulier" sheetId="2" r:id="rId1"/>
  </sheets>
  <definedNames>
    <definedName name="_xlnm.Print_Area" localSheetId="0">'Bijlage - Prijsinvulformulier'!$A$1:$O$89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4" i="2" l="1"/>
  <c r="M42" i="2"/>
  <c r="M54" i="2" s="1"/>
  <c r="M43" i="2"/>
  <c r="M44" i="2"/>
  <c r="M45" i="2"/>
  <c r="M46" i="2"/>
  <c r="M47" i="2"/>
  <c r="M48" i="2"/>
  <c r="M49" i="2"/>
  <c r="M50" i="2"/>
  <c r="M51" i="2"/>
  <c r="M68" i="2"/>
  <c r="M67" i="2"/>
  <c r="M66" i="2"/>
  <c r="M65" i="2"/>
  <c r="M64" i="2"/>
  <c r="M63" i="2"/>
  <c r="M62" i="2"/>
  <c r="M61" i="2"/>
  <c r="M60" i="2"/>
  <c r="M59" i="2"/>
  <c r="M58" i="2"/>
  <c r="M70" i="2" s="1"/>
  <c r="Q30" i="2"/>
  <c r="Q29" i="2"/>
  <c r="K21" i="2"/>
  <c r="M21" i="2" s="1"/>
  <c r="H34" i="2"/>
  <c r="K32" i="2"/>
  <c r="M32" i="2" s="1"/>
  <c r="K31" i="2"/>
  <c r="M31" i="2" s="1"/>
  <c r="K30" i="2"/>
  <c r="M30" i="2" s="1"/>
  <c r="K29" i="2"/>
  <c r="K24" i="2"/>
  <c r="M24" i="2" s="1"/>
  <c r="K23" i="2"/>
  <c r="M23" i="2" s="1"/>
  <c r="K22" i="2"/>
  <c r="M22" i="2" s="1"/>
  <c r="H26" i="2"/>
  <c r="M52" i="2"/>
  <c r="M77" i="2" l="1"/>
  <c r="M26" i="2"/>
  <c r="K34" i="2"/>
  <c r="M29" i="2"/>
  <c r="K26" i="2"/>
  <c r="M34" i="2" l="1"/>
  <c r="M37" i="2" l="1"/>
</calcChain>
</file>

<file path=xl/sharedStrings.xml><?xml version="1.0" encoding="utf-8"?>
<sst xmlns="http://schemas.openxmlformats.org/spreadsheetml/2006/main" count="72" uniqueCount="48">
  <si>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</si>
  <si>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>• Alle groene cellen zijn 'vrij' door Inschrijver in te vullen.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</si>
  <si>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</si>
  <si>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</si>
  <si>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</si>
  <si>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</si>
  <si>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Versie 1.0</t>
  </si>
  <si>
    <t>Stamgegevens</t>
  </si>
  <si>
    <t>Looptijd van het contract</t>
  </si>
  <si>
    <r>
      <t xml:space="preserve">Prijs </t>
    </r>
    <r>
      <rPr>
        <u/>
        <sz val="11"/>
        <rFont val="Calibri"/>
        <family val="2"/>
        <scheme val="minor"/>
      </rPr>
      <t>per jaar</t>
    </r>
    <r>
      <rPr>
        <sz val="11"/>
        <rFont val="Calibri"/>
        <family val="2"/>
        <scheme val="minor"/>
      </rPr>
      <t>,  inclusief hosting, gebruiksrecht, onderhoud, ondersteuning, doorontwikkeling, etc als beschreven in beschrijvend document</t>
    </r>
  </si>
  <si>
    <t xml:space="preserve"> &lt;nader in te vullen door inschrijver&gt;</t>
  </si>
  <si>
    <t>Vaste prijs</t>
  </si>
  <si>
    <t>Aantal</t>
  </si>
  <si>
    <t>Voorbereiding</t>
  </si>
  <si>
    <t>Inrichting koppelingen</t>
  </si>
  <si>
    <t>Configuratie</t>
  </si>
  <si>
    <t>Migratie</t>
  </si>
  <si>
    <t>Acceptatietesten</t>
  </si>
  <si>
    <t>Projectleiding</t>
  </si>
  <si>
    <t>Exit-plan (niet de uitvoering)</t>
  </si>
  <si>
    <t>Training medewerkers (vrijwilligers, medewerkers, beheerders, etc.)</t>
  </si>
  <si>
    <r>
      <t xml:space="preserve">Uurtarieven </t>
    </r>
    <r>
      <rPr>
        <i/>
        <sz val="11"/>
        <color theme="0"/>
        <rFont val="Calibri"/>
        <family val="2"/>
        <scheme val="minor"/>
      </rPr>
      <t>(Op basis van fictief aantal concultancyuren)</t>
    </r>
  </si>
  <si>
    <t>Prijs</t>
  </si>
  <si>
    <t>Fictief aantal uren</t>
  </si>
  <si>
    <t>Consultancy  (maximaal EUR 130,- excl BTW)</t>
  </si>
  <si>
    <t>Totale inschrijfsom</t>
  </si>
  <si>
    <t xml:space="preserve">Let op: de minimale inschrijfsom betreft </t>
  </si>
  <si>
    <t xml:space="preserve">Let op: de maximale inschrijfsom betreft </t>
  </si>
  <si>
    <t>Bedrijfsnaam:</t>
  </si>
  <si>
    <t>(handtekening)</t>
  </si>
  <si>
    <t>Naam:</t>
  </si>
  <si>
    <t>Functie:</t>
  </si>
  <si>
    <t>Plaats:</t>
  </si>
  <si>
    <t>Datum:</t>
  </si>
  <si>
    <t>80.000 inwoners</t>
  </si>
  <si>
    <t>Maandelijkse kosten excl. Jeugd</t>
  </si>
  <si>
    <t>Prijs per maand per inwoner</t>
  </si>
  <si>
    <t>Maandelijkse kosten incl. Jeugd</t>
  </si>
  <si>
    <t>9 maanden</t>
  </si>
  <si>
    <t>7 jaar en 3 maanden</t>
  </si>
  <si>
    <t>Totaal maandelijkse kosten excl. Jeugd</t>
  </si>
  <si>
    <t>Totaal maandelijkse kosten incl. Jeugd</t>
  </si>
  <si>
    <t>Totaal maandelijkse kosten op basis van 8 jaar</t>
  </si>
  <si>
    <t xml:space="preserve">Implementatiekosten Jeugd (eenmalig) </t>
  </si>
  <si>
    <t xml:space="preserve">Implementatiekosten excl. Jeugd  (eenmalig) </t>
  </si>
  <si>
    <t>Totaal implementatiekosten Jeugd</t>
  </si>
  <si>
    <t>Totaal implementatiekosten excl. Jeugd</t>
  </si>
  <si>
    <t>Bijlage 9 -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</si>
</sst>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FFCD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0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44" fontId="14" fillId="11" borderId="4" xfId="1" applyFont="1" applyFill="1" applyBorder="1"/>
    <xf numFmtId="44" fontId="14" fillId="11" borderId="20" xfId="0" applyNumberFormat="1" applyFont="1" applyFill="1" applyBorder="1"/>
    <xf numFmtId="44" fontId="14" fillId="11" borderId="20" xfId="0" applyNumberFormat="1" applyFont="1" applyFill="1" applyBorder="1" applyAlignment="1">
      <alignment wrapText="1"/>
    </xf>
    <xf numFmtId="0" fontId="14" fillId="12" borderId="21" xfId="0" applyFont="1" applyFill="1" applyBorder="1"/>
    <xf numFmtId="0" fontId="14" fillId="12" borderId="23" xfId="0" applyFont="1" applyFill="1" applyBorder="1"/>
    <xf numFmtId="0" fontId="14" fillId="12" borderId="24" xfId="0" applyFont="1" applyFill="1" applyBorder="1"/>
    <xf numFmtId="0" fontId="14" fillId="12" borderId="25" xfId="0" applyFont="1" applyFill="1" applyBorder="1"/>
    <xf numFmtId="0" fontId="15" fillId="12" borderId="0" xfId="0" applyFont="1" applyFill="1" applyAlignment="1">
      <alignment horizontal="center"/>
    </xf>
    <xf numFmtId="0" fontId="14" fillId="12" borderId="0" xfId="0" applyFont="1" applyFill="1"/>
    <xf numFmtId="164" fontId="14" fillId="12" borderId="0" xfId="0" quotePrefix="1" applyNumberFormat="1" applyFont="1" applyFill="1"/>
    <xf numFmtId="0" fontId="14" fillId="12" borderId="0" xfId="18" applyFont="1" applyFill="1"/>
    <xf numFmtId="0" fontId="14" fillId="12" borderId="28" xfId="0" applyFont="1" applyFill="1" applyBorder="1"/>
    <xf numFmtId="0" fontId="19" fillId="10" borderId="4" xfId="0" applyFont="1" applyFill="1" applyBorder="1"/>
    <xf numFmtId="0" fontId="14" fillId="13" borderId="4" xfId="0" applyFont="1" applyFill="1" applyBorder="1"/>
    <xf numFmtId="0" fontId="14" fillId="12" borderId="26" xfId="0" applyFont="1" applyFill="1" applyBorder="1"/>
    <xf numFmtId="0" fontId="19" fillId="12" borderId="0" xfId="0" applyFont="1" applyFill="1"/>
    <xf numFmtId="0" fontId="14" fillId="12" borderId="27" xfId="0" applyFont="1" applyFill="1" applyBorder="1"/>
    <xf numFmtId="44" fontId="14" fillId="12" borderId="0" xfId="0" applyNumberFormat="1" applyFont="1" applyFill="1" applyAlignment="1">
      <alignment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0" fontId="14" fillId="12" borderId="0" xfId="0" applyFont="1" applyFill="1" applyAlignment="1">
      <alignment horizontal="center"/>
    </xf>
    <xf numFmtId="44" fontId="14" fillId="12" borderId="0" xfId="0" applyNumberFormat="1" applyFont="1" applyFill="1" applyAlignment="1">
      <alignment horizontal="center"/>
    </xf>
    <xf numFmtId="44" fontId="14" fillId="12" borderId="0" xfId="1" applyFont="1" applyFill="1" applyBorder="1"/>
    <xf numFmtId="0" fontId="14" fillId="12" borderId="4" xfId="0" applyFont="1" applyFill="1" applyBorder="1"/>
    <xf numFmtId="0" fontId="14" fillId="12" borderId="0" xfId="0" applyFont="1" applyFill="1" applyAlignment="1">
      <alignment horizontal="left"/>
    </xf>
    <xf numFmtId="0" fontId="0" fillId="12" borderId="0" xfId="0" applyFill="1"/>
    <xf numFmtId="44" fontId="14" fillId="12" borderId="0" xfId="0" applyNumberFormat="1" applyFont="1" applyFill="1"/>
    <xf numFmtId="0" fontId="14" fillId="12" borderId="0" xfId="0" applyFont="1" applyFill="1" applyAlignment="1">
      <alignment horizontal="left" wrapText="1"/>
    </xf>
    <xf numFmtId="0" fontId="14" fillId="3" borderId="4" xfId="0" applyFont="1" applyFill="1" applyBorder="1"/>
    <xf numFmtId="0" fontId="19" fillId="10" borderId="4" xfId="0" applyFont="1" applyFill="1" applyBorder="1" applyAlignment="1">
      <alignment horizontal="left"/>
    </xf>
    <xf numFmtId="165" fontId="17" fillId="12" borderId="4" xfId="0" applyNumberFormat="1" applyFont="1" applyFill="1" applyBorder="1"/>
    <xf numFmtId="44" fontId="14" fillId="14" borderId="4" xfId="1" applyFont="1" applyFill="1" applyBorder="1" applyAlignment="1">
      <alignment horizontal="center"/>
    </xf>
    <xf numFmtId="44" fontId="14" fillId="14" borderId="4" xfId="0" applyNumberFormat="1" applyFont="1" applyFill="1" applyBorder="1"/>
    <xf numFmtId="44" fontId="14" fillId="14" borderId="4" xfId="1" applyFont="1" applyFill="1" applyBorder="1" applyAlignment="1">
      <alignment horizontal="center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44" fontId="14" fillId="13" borderId="14" xfId="1" applyFont="1" applyFill="1" applyBorder="1" applyAlignment="1">
      <alignment horizontal="center"/>
    </xf>
    <xf numFmtId="44" fontId="14" fillId="13" borderId="15" xfId="1" applyFont="1" applyFill="1" applyBorder="1" applyAlignment="1">
      <alignment horizontal="center"/>
    </xf>
    <xf numFmtId="0" fontId="14" fillId="13" borderId="1" xfId="0" applyFont="1" applyFill="1" applyBorder="1" applyAlignment="1">
      <alignment horizontal="left"/>
    </xf>
    <xf numFmtId="0" fontId="0" fillId="13" borderId="2" xfId="0" applyFill="1" applyBorder="1" applyAlignment="1"/>
    <xf numFmtId="0" fontId="0" fillId="13" borderId="3" xfId="0" applyFill="1" applyBorder="1" applyAlignment="1"/>
    <xf numFmtId="0" fontId="15" fillId="12" borderId="22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4" fillId="12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4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14" fillId="12" borderId="1" xfId="0" applyFont="1" applyFill="1" applyBorder="1" applyAlignment="1">
      <alignment horizontal="left"/>
    </xf>
    <xf numFmtId="0" fontId="14" fillId="12" borderId="2" xfId="0" applyFont="1" applyFill="1" applyBorder="1" applyAlignment="1">
      <alignment horizontal="left"/>
    </xf>
    <xf numFmtId="0" fontId="14" fillId="12" borderId="3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9" fillId="10" borderId="4" xfId="0" applyFont="1" applyFill="1" applyBorder="1" applyAlignment="1">
      <alignment horizontal="left" wrapText="1"/>
    </xf>
    <xf numFmtId="44" fontId="19" fillId="10" borderId="4" xfId="1" applyFont="1" applyFill="1" applyBorder="1" applyAlignment="1"/>
    <xf numFmtId="0" fontId="19" fillId="0" borderId="4" xfId="0" applyFont="1" applyBorder="1" applyAlignment="1"/>
    <xf numFmtId="0" fontId="14" fillId="12" borderId="1" xfId="0" applyFont="1" applyFill="1" applyBorder="1" applyAlignment="1">
      <alignment horizontal="left" vertical="top"/>
    </xf>
    <xf numFmtId="0" fontId="14" fillId="12" borderId="2" xfId="0" applyFont="1" applyFill="1" applyBorder="1" applyAlignment="1">
      <alignment horizontal="left" vertical="top"/>
    </xf>
    <xf numFmtId="0" fontId="14" fillId="12" borderId="3" xfId="0" applyFont="1" applyFill="1" applyBorder="1" applyAlignment="1">
      <alignment horizontal="left" vertical="top"/>
    </xf>
    <xf numFmtId="44" fontId="14" fillId="13" borderId="1" xfId="1" applyFont="1" applyFill="1" applyBorder="1" applyAlignment="1"/>
    <xf numFmtId="44" fontId="14" fillId="13" borderId="3" xfId="1" applyFont="1" applyFill="1" applyBorder="1" applyAlignment="1"/>
    <xf numFmtId="0" fontId="14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wrapText="1"/>
    </xf>
    <xf numFmtId="0" fontId="14" fillId="12" borderId="2" xfId="0" applyFont="1" applyFill="1" applyBorder="1" applyAlignment="1">
      <alignment horizontal="left" wrapText="1"/>
    </xf>
    <xf numFmtId="0" fontId="14" fillId="12" borderId="3" xfId="0" applyFont="1" applyFill="1" applyBorder="1" applyAlignment="1">
      <alignment horizontal="left" wrapText="1"/>
    </xf>
    <xf numFmtId="0" fontId="17" fillId="12" borderId="0" xfId="0" applyFont="1" applyFill="1" applyAlignment="1">
      <alignment horizontal="left" wrapText="1"/>
    </xf>
    <xf numFmtId="0" fontId="0" fillId="12" borderId="2" xfId="0" applyFill="1" applyBorder="1" applyAlignment="1"/>
    <xf numFmtId="0" fontId="0" fillId="12" borderId="3" xfId="0" applyFill="1" applyBorder="1" applyAlignment="1"/>
    <xf numFmtId="0" fontId="21" fillId="12" borderId="0" xfId="0" applyFont="1" applyFill="1" applyAlignment="1">
      <alignment horizontal="left" wrapText="1"/>
    </xf>
    <xf numFmtId="44" fontId="14" fillId="3" borderId="14" xfId="1" applyFont="1" applyFill="1" applyBorder="1" applyAlignment="1">
      <alignment horizontal="center"/>
    </xf>
    <xf numFmtId="44" fontId="14" fillId="3" borderId="15" xfId="1" applyFont="1" applyFill="1" applyBorder="1" applyAlignment="1">
      <alignment horizontal="center"/>
    </xf>
    <xf numFmtId="44" fontId="14" fillId="13" borderId="4" xfId="1" applyFont="1" applyFill="1" applyBorder="1" applyAlignment="1">
      <alignment horizontal="center"/>
    </xf>
    <xf numFmtId="0" fontId="14" fillId="12" borderId="4" xfId="0" applyFont="1" applyFill="1" applyBorder="1" applyAlignment="1">
      <alignment horizontal="left" vertical="top" wrapText="1"/>
    </xf>
    <xf numFmtId="44" fontId="14" fillId="14" borderId="4" xfId="1" applyFont="1" applyFill="1" applyBorder="1" applyAlignment="1">
      <alignment horizontal="center"/>
    </xf>
    <xf numFmtId="0" fontId="14" fillId="13" borderId="2" xfId="0" applyFont="1" applyFill="1" applyBorder="1" applyAlignment="1">
      <alignment horizontal="left"/>
    </xf>
    <xf numFmtId="0" fontId="14" fillId="13" borderId="3" xfId="0" applyFont="1" applyFill="1" applyBorder="1" applyAlignment="1">
      <alignment horizontal="left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FF9FF"/>
      <color rgb="FFCDFFCD"/>
      <color rgb="FF0B87D3"/>
      <color rgb="FFD3E7FB"/>
      <color rgb="FFF2C168"/>
      <color rgb="FF99CCFF"/>
      <color rgb="FFFF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7"/>
  <sheetViews>
    <sheetView tabSelected="1" zoomScaleNormal="100" zoomScaleSheetLayoutView="100" zoomScalePageLayoutView="80" workbookViewId="0">
      <selection activeCell="F6" sqref="F6"/>
    </sheetView>
  </sheetViews>
  <sheetFormatPr defaultColWidth="9.33203125" defaultRowHeight="14.4" x14ac:dyDescent="0.3"/>
  <cols>
    <col min="1" max="1" width="2.6640625" style="1" customWidth="1"/>
    <col min="2" max="2" width="4.33203125" style="1" customWidth="1"/>
    <col min="3" max="5" width="17.33203125" style="1" customWidth="1"/>
    <col min="6" max="6" width="19.5546875" style="1" customWidth="1"/>
    <col min="7" max="8" width="2.6640625" style="1" customWidth="1"/>
    <col min="9" max="9" width="20" style="1" customWidth="1"/>
    <col min="10" max="10" width="2.6640625" style="1" customWidth="1"/>
    <col min="11" max="11" width="20.109375" style="1" customWidth="1"/>
    <col min="12" max="12" width="9.33203125" style="1" customWidth="1"/>
    <col min="13" max="13" width="26" style="1" customWidth="1"/>
    <col min="14" max="14" width="4.33203125" style="1" customWidth="1"/>
    <col min="15" max="15" width="2.6640625" style="1" customWidth="1"/>
    <col min="16" max="16384" width="9.33203125" style="1"/>
  </cols>
  <sheetData>
    <row r="1" spans="2:14" ht="15" customHeight="1" thickBot="1" x14ac:dyDescent="0.35"/>
    <row r="2" spans="2:14" ht="22.5" customHeight="1" thickTop="1" x14ac:dyDescent="0.3">
      <c r="B2" s="9"/>
      <c r="C2" s="50" t="s">
        <v>47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10"/>
    </row>
    <row r="3" spans="2:14" x14ac:dyDescent="0.3">
      <c r="B3" s="1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12"/>
    </row>
    <row r="4" spans="2:14" ht="23.4" x14ac:dyDescent="0.45">
      <c r="B4" s="1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</row>
    <row r="5" spans="2:14" ht="23.4" x14ac:dyDescent="0.45">
      <c r="B5" s="11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2"/>
    </row>
    <row r="6" spans="2:14" x14ac:dyDescent="0.3">
      <c r="B6" s="11"/>
      <c r="C6" s="14" t="s">
        <v>0</v>
      </c>
      <c r="D6" s="14"/>
      <c r="E6" s="14"/>
      <c r="F6" s="14"/>
      <c r="G6" s="14"/>
      <c r="H6" s="14"/>
      <c r="I6" s="14"/>
      <c r="J6" s="14"/>
      <c r="K6" s="14"/>
      <c r="L6" s="56"/>
      <c r="M6" s="57"/>
      <c r="N6" s="12"/>
    </row>
    <row r="7" spans="2:14" x14ac:dyDescent="0.3">
      <c r="B7" s="11"/>
      <c r="C7" s="14" t="s">
        <v>1</v>
      </c>
      <c r="D7" s="14"/>
      <c r="E7" s="14"/>
      <c r="F7" s="14"/>
      <c r="G7" s="14"/>
      <c r="H7" s="14"/>
      <c r="I7" s="14"/>
      <c r="J7" s="14"/>
      <c r="K7" s="14"/>
      <c r="L7" s="56"/>
      <c r="M7" s="57"/>
      <c r="N7" s="12"/>
    </row>
    <row r="8" spans="2:14" x14ac:dyDescent="0.3">
      <c r="B8" s="11"/>
      <c r="C8" s="14" t="s">
        <v>2</v>
      </c>
      <c r="D8" s="14"/>
      <c r="E8" s="14"/>
      <c r="F8" s="14"/>
      <c r="G8" s="14"/>
      <c r="H8" s="14"/>
      <c r="I8" s="14"/>
      <c r="J8" s="14"/>
      <c r="K8" s="14"/>
      <c r="L8" s="57"/>
      <c r="M8" s="57"/>
      <c r="N8" s="12"/>
    </row>
    <row r="9" spans="2:14" x14ac:dyDescent="0.3">
      <c r="B9" s="11"/>
      <c r="C9" s="14" t="s">
        <v>3</v>
      </c>
      <c r="D9" s="14"/>
      <c r="E9" s="14"/>
      <c r="F9" s="14"/>
      <c r="G9" s="14"/>
      <c r="H9" s="14"/>
      <c r="I9" s="14"/>
      <c r="J9" s="14"/>
      <c r="K9" s="14"/>
      <c r="L9" s="57"/>
      <c r="M9" s="57"/>
      <c r="N9" s="12"/>
    </row>
    <row r="10" spans="2:14" x14ac:dyDescent="0.3">
      <c r="B10" s="11"/>
      <c r="C10" s="14" t="s">
        <v>4</v>
      </c>
      <c r="D10" s="14"/>
      <c r="E10" s="14"/>
      <c r="F10" s="14"/>
      <c r="G10" s="14"/>
      <c r="H10" s="14"/>
      <c r="I10" s="14"/>
      <c r="J10" s="14"/>
      <c r="K10" s="14"/>
      <c r="L10" s="57"/>
      <c r="M10" s="57"/>
      <c r="N10" s="12"/>
    </row>
    <row r="11" spans="2:14" x14ac:dyDescent="0.3">
      <c r="B11" s="11"/>
      <c r="C11" s="14" t="s">
        <v>5</v>
      </c>
      <c r="D11" s="14"/>
      <c r="E11" s="14"/>
      <c r="F11" s="14"/>
      <c r="G11" s="14"/>
      <c r="H11" s="14"/>
      <c r="I11" s="14"/>
      <c r="J11" s="14"/>
      <c r="K11" s="14"/>
      <c r="L11" s="57"/>
      <c r="M11" s="57"/>
      <c r="N11" s="12"/>
    </row>
    <row r="12" spans="2:14" x14ac:dyDescent="0.3">
      <c r="B12" s="11"/>
      <c r="C12" s="14"/>
      <c r="D12" s="14"/>
      <c r="E12" s="14"/>
      <c r="F12" s="14"/>
      <c r="G12" s="14"/>
      <c r="H12" s="14"/>
      <c r="I12" s="14"/>
      <c r="J12" s="14"/>
      <c r="K12" s="14"/>
      <c r="L12" s="57"/>
      <c r="M12" s="57"/>
      <c r="N12" s="12"/>
    </row>
    <row r="13" spans="2:14" x14ac:dyDescent="0.3">
      <c r="B13" s="11"/>
      <c r="C13" s="14"/>
      <c r="D13" s="14"/>
      <c r="E13" s="14"/>
      <c r="F13" s="14"/>
      <c r="G13" s="14"/>
      <c r="H13" s="14"/>
      <c r="I13" s="14"/>
      <c r="J13" s="14"/>
      <c r="K13" s="14"/>
      <c r="L13" s="57"/>
      <c r="M13" s="57"/>
      <c r="N13" s="12"/>
    </row>
    <row r="14" spans="2:14" x14ac:dyDescent="0.3">
      <c r="B14" s="1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12"/>
    </row>
    <row r="15" spans="2:14" x14ac:dyDescent="0.3">
      <c r="B15" s="11"/>
      <c r="C15" s="14" t="s">
        <v>6</v>
      </c>
      <c r="D15" s="15">
        <v>44833</v>
      </c>
      <c r="E15" s="14"/>
      <c r="F15" s="14"/>
      <c r="G15" s="14"/>
      <c r="H15" s="14"/>
      <c r="I15" s="14"/>
      <c r="J15" s="14"/>
      <c r="K15" s="14"/>
      <c r="L15" s="14"/>
      <c r="M15" s="14"/>
      <c r="N15" s="12"/>
    </row>
    <row r="16" spans="2:14" ht="15" customHeight="1" x14ac:dyDescent="0.3">
      <c r="B16" s="11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6"/>
      <c r="N16" s="12"/>
    </row>
    <row r="17" spans="1:17" x14ac:dyDescent="0.3">
      <c r="B17" s="11"/>
      <c r="C17" s="53" t="s">
        <v>7</v>
      </c>
      <c r="D17" s="54"/>
      <c r="E17" s="54"/>
      <c r="F17" s="55"/>
      <c r="G17" s="14"/>
      <c r="H17" s="14"/>
      <c r="I17" s="14"/>
      <c r="J17" s="14"/>
      <c r="K17" s="14"/>
      <c r="L17" s="14"/>
      <c r="M17" s="16"/>
      <c r="N17" s="12"/>
    </row>
    <row r="18" spans="1:17" x14ac:dyDescent="0.3">
      <c r="B18" s="11"/>
      <c r="C18" s="58" t="s">
        <v>8</v>
      </c>
      <c r="D18" s="59"/>
      <c r="E18" s="59"/>
      <c r="F18" s="60"/>
      <c r="G18" s="14"/>
      <c r="H18" s="14"/>
      <c r="I18" s="14"/>
      <c r="J18" s="14"/>
      <c r="K18" s="14"/>
      <c r="L18" s="14"/>
      <c r="M18" s="36">
        <v>8</v>
      </c>
      <c r="N18" s="12"/>
    </row>
    <row r="19" spans="1:17" ht="15" customHeight="1" x14ac:dyDescent="0.3">
      <c r="B19" s="1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12"/>
    </row>
    <row r="20" spans="1:17" x14ac:dyDescent="0.3">
      <c r="B20" s="11"/>
      <c r="C20" s="53" t="s">
        <v>35</v>
      </c>
      <c r="D20" s="54"/>
      <c r="E20" s="54"/>
      <c r="F20" s="55"/>
      <c r="G20" s="14"/>
      <c r="H20" s="40" t="s">
        <v>36</v>
      </c>
      <c r="I20" s="42"/>
      <c r="J20" s="14"/>
      <c r="K20" s="35" t="s">
        <v>34</v>
      </c>
      <c r="L20" s="14"/>
      <c r="M20" s="35" t="s">
        <v>38</v>
      </c>
      <c r="N20" s="12"/>
    </row>
    <row r="21" spans="1:17" ht="34.200000000000003" customHeight="1" x14ac:dyDescent="0.3">
      <c r="A21" s="1">
        <v>3</v>
      </c>
      <c r="B21" s="11"/>
      <c r="C21" s="86" t="s">
        <v>9</v>
      </c>
      <c r="D21" s="86"/>
      <c r="E21" s="86"/>
      <c r="F21" s="86"/>
      <c r="G21" s="14"/>
      <c r="H21" s="83">
        <v>0</v>
      </c>
      <c r="I21" s="84"/>
      <c r="J21" s="14"/>
      <c r="K21" s="37">
        <f>H21*80000</f>
        <v>0</v>
      </c>
      <c r="L21" s="14"/>
      <c r="M21" s="37">
        <f>K21*9</f>
        <v>0</v>
      </c>
      <c r="N21" s="12"/>
    </row>
    <row r="22" spans="1:17" ht="15" customHeight="1" x14ac:dyDescent="0.3">
      <c r="B22" s="11"/>
      <c r="C22" s="47" t="s">
        <v>10</v>
      </c>
      <c r="D22" s="48"/>
      <c r="E22" s="48"/>
      <c r="F22" s="49"/>
      <c r="G22" s="14"/>
      <c r="H22" s="45">
        <v>0</v>
      </c>
      <c r="I22" s="46"/>
      <c r="J22" s="14"/>
      <c r="K22" s="37">
        <f>H22*80000</f>
        <v>0</v>
      </c>
      <c r="L22" s="14"/>
      <c r="M22" s="39">
        <f>K22*9</f>
        <v>0</v>
      </c>
      <c r="N22" s="12"/>
    </row>
    <row r="23" spans="1:17" ht="15" customHeight="1" x14ac:dyDescent="0.3">
      <c r="B23" s="11"/>
      <c r="C23" s="47" t="s">
        <v>10</v>
      </c>
      <c r="D23" s="48"/>
      <c r="E23" s="48"/>
      <c r="F23" s="49"/>
      <c r="G23" s="14"/>
      <c r="H23" s="45">
        <v>0</v>
      </c>
      <c r="I23" s="46"/>
      <c r="J23" s="14"/>
      <c r="K23" s="37">
        <f>H23*80000</f>
        <v>0</v>
      </c>
      <c r="L23" s="14"/>
      <c r="M23" s="39">
        <f>K23*9</f>
        <v>0</v>
      </c>
      <c r="N23" s="12"/>
    </row>
    <row r="24" spans="1:17" ht="15" customHeight="1" x14ac:dyDescent="0.3">
      <c r="B24" s="11"/>
      <c r="C24" s="47" t="s">
        <v>10</v>
      </c>
      <c r="D24" s="48"/>
      <c r="E24" s="48"/>
      <c r="F24" s="49"/>
      <c r="G24" s="14"/>
      <c r="H24" s="85">
        <v>0</v>
      </c>
      <c r="I24" s="85"/>
      <c r="J24" s="14"/>
      <c r="K24" s="37">
        <f>H24*80000</f>
        <v>0</v>
      </c>
      <c r="L24" s="14"/>
      <c r="M24" s="39">
        <f>K24*9</f>
        <v>0</v>
      </c>
      <c r="N24" s="12"/>
    </row>
    <row r="25" spans="1:17" ht="15" customHeight="1" thickBot="1" x14ac:dyDescent="0.35">
      <c r="B25" s="11"/>
      <c r="C25" s="24"/>
      <c r="D25" s="24"/>
      <c r="E25" s="24"/>
      <c r="F25" s="24"/>
      <c r="G25" s="14"/>
      <c r="H25" s="25"/>
      <c r="I25" s="25"/>
      <c r="J25" s="14"/>
      <c r="K25" s="14"/>
      <c r="L25" s="14"/>
      <c r="M25" s="23"/>
      <c r="N25" s="12"/>
    </row>
    <row r="26" spans="1:17" ht="15" customHeight="1" thickBot="1" x14ac:dyDescent="0.35">
      <c r="B26" s="11"/>
      <c r="C26" s="82" t="s">
        <v>40</v>
      </c>
      <c r="D26" s="82"/>
      <c r="E26" s="82"/>
      <c r="F26" s="82"/>
      <c r="G26" s="14"/>
      <c r="H26" s="87">
        <f>SUM(H21:I24)</f>
        <v>0</v>
      </c>
      <c r="I26" s="87"/>
      <c r="J26" s="14"/>
      <c r="K26" s="38">
        <f>SUM(K21:K24)</f>
        <v>0</v>
      </c>
      <c r="L26" s="14"/>
      <c r="M26" s="8">
        <f>SUM(M21:M24)</f>
        <v>0</v>
      </c>
      <c r="N26" s="12"/>
    </row>
    <row r="27" spans="1:17" ht="15" customHeight="1" x14ac:dyDescent="0.3">
      <c r="B27" s="11"/>
      <c r="C27" s="26"/>
      <c r="D27" s="26"/>
      <c r="E27" s="27"/>
      <c r="F27" s="27"/>
      <c r="G27" s="14"/>
      <c r="H27" s="26"/>
      <c r="I27" s="26"/>
      <c r="J27" s="14"/>
      <c r="K27" s="14"/>
      <c r="L27" s="14"/>
      <c r="M27" s="28"/>
      <c r="N27" s="12"/>
    </row>
    <row r="28" spans="1:17" x14ac:dyDescent="0.3">
      <c r="B28" s="11"/>
      <c r="C28" s="53" t="s">
        <v>37</v>
      </c>
      <c r="D28" s="54"/>
      <c r="E28" s="54"/>
      <c r="F28" s="55"/>
      <c r="G28" s="14"/>
      <c r="H28" s="40" t="s">
        <v>36</v>
      </c>
      <c r="I28" s="42"/>
      <c r="J28" s="14"/>
      <c r="K28" s="35" t="s">
        <v>34</v>
      </c>
      <c r="L28" s="14"/>
      <c r="M28" s="35" t="s">
        <v>39</v>
      </c>
      <c r="N28" s="12"/>
    </row>
    <row r="29" spans="1:17" ht="34.200000000000003" customHeight="1" x14ac:dyDescent="0.3">
      <c r="A29" s="1">
        <v>3</v>
      </c>
      <c r="B29" s="11"/>
      <c r="C29" s="86" t="s">
        <v>9</v>
      </c>
      <c r="D29" s="86"/>
      <c r="E29" s="86"/>
      <c r="F29" s="86"/>
      <c r="G29" s="14"/>
      <c r="H29" s="83"/>
      <c r="I29" s="84"/>
      <c r="J29" s="14"/>
      <c r="K29" s="39">
        <f>H29*80000</f>
        <v>0</v>
      </c>
      <c r="L29" s="14"/>
      <c r="M29" s="39">
        <f>K29*87</f>
        <v>0</v>
      </c>
      <c r="N29" s="12"/>
      <c r="Q29" s="1">
        <f>7*12</f>
        <v>84</v>
      </c>
    </row>
    <row r="30" spans="1:17" ht="15" customHeight="1" x14ac:dyDescent="0.3">
      <c r="B30" s="11"/>
      <c r="C30" s="47" t="s">
        <v>10</v>
      </c>
      <c r="D30" s="48"/>
      <c r="E30" s="48"/>
      <c r="F30" s="49"/>
      <c r="G30" s="14"/>
      <c r="H30" s="45">
        <v>0</v>
      </c>
      <c r="I30" s="46"/>
      <c r="J30" s="14"/>
      <c r="K30" s="39">
        <f>H30*80000</f>
        <v>0</v>
      </c>
      <c r="L30" s="14"/>
      <c r="M30" s="39">
        <f>K30*87</f>
        <v>0</v>
      </c>
      <c r="N30" s="12"/>
      <c r="Q30" s="1">
        <f>+R29</f>
        <v>0</v>
      </c>
    </row>
    <row r="31" spans="1:17" ht="15" customHeight="1" x14ac:dyDescent="0.3">
      <c r="B31" s="11"/>
      <c r="C31" s="47" t="s">
        <v>10</v>
      </c>
      <c r="D31" s="48"/>
      <c r="E31" s="48"/>
      <c r="F31" s="49"/>
      <c r="G31" s="14"/>
      <c r="H31" s="45">
        <v>0</v>
      </c>
      <c r="I31" s="46"/>
      <c r="J31" s="14"/>
      <c r="K31" s="39">
        <f>H31*80000</f>
        <v>0</v>
      </c>
      <c r="L31" s="14"/>
      <c r="M31" s="39">
        <f>K31*87</f>
        <v>0</v>
      </c>
      <c r="N31" s="12"/>
    </row>
    <row r="32" spans="1:17" ht="15" customHeight="1" x14ac:dyDescent="0.3">
      <c r="B32" s="11"/>
      <c r="C32" s="47" t="s">
        <v>10</v>
      </c>
      <c r="D32" s="48"/>
      <c r="E32" s="48"/>
      <c r="F32" s="49"/>
      <c r="G32" s="14"/>
      <c r="H32" s="85">
        <v>0</v>
      </c>
      <c r="I32" s="85"/>
      <c r="J32" s="14"/>
      <c r="K32" s="39">
        <f>H32*80000</f>
        <v>0</v>
      </c>
      <c r="L32" s="14"/>
      <c r="M32" s="39">
        <f>K32*87</f>
        <v>0</v>
      </c>
      <c r="N32" s="12"/>
    </row>
    <row r="33" spans="2:14" ht="15" customHeight="1" thickBot="1" x14ac:dyDescent="0.35">
      <c r="B33" s="11"/>
      <c r="C33" s="24"/>
      <c r="D33" s="24"/>
      <c r="E33" s="24"/>
      <c r="F33" s="24"/>
      <c r="G33" s="14"/>
      <c r="H33" s="25"/>
      <c r="I33" s="25"/>
      <c r="J33" s="14"/>
      <c r="K33" s="14"/>
      <c r="L33" s="14"/>
      <c r="M33" s="23"/>
      <c r="N33" s="12"/>
    </row>
    <row r="34" spans="2:14" ht="15" customHeight="1" thickBot="1" x14ac:dyDescent="0.35">
      <c r="B34" s="11"/>
      <c r="C34" s="82" t="s">
        <v>41</v>
      </c>
      <c r="D34" s="82"/>
      <c r="E34" s="82"/>
      <c r="F34" s="82"/>
      <c r="G34" s="14"/>
      <c r="H34" s="87">
        <f>SUM(H29:I32)</f>
        <v>0</v>
      </c>
      <c r="I34" s="87"/>
      <c r="J34" s="14"/>
      <c r="K34" s="38">
        <f>SUM(K29:K32)</f>
        <v>0</v>
      </c>
      <c r="L34" s="14"/>
      <c r="M34" s="8">
        <f>SUM(M29:M32)</f>
        <v>0</v>
      </c>
      <c r="N34" s="12"/>
    </row>
    <row r="35" spans="2:14" ht="15" customHeight="1" x14ac:dyDescent="0.3">
      <c r="B35" s="11"/>
      <c r="C35" s="26"/>
      <c r="D35" s="26"/>
      <c r="E35" s="27"/>
      <c r="F35" s="27"/>
      <c r="G35" s="14"/>
      <c r="H35" s="26"/>
      <c r="I35" s="26"/>
      <c r="J35" s="14"/>
      <c r="K35" s="14"/>
      <c r="L35" s="14"/>
      <c r="M35" s="28"/>
      <c r="N35" s="12"/>
    </row>
    <row r="36" spans="2:14" ht="15" customHeight="1" thickBot="1" x14ac:dyDescent="0.35">
      <c r="B36" s="11"/>
      <c r="C36" s="26"/>
      <c r="D36" s="26"/>
      <c r="E36" s="27"/>
      <c r="F36" s="27"/>
      <c r="G36" s="14"/>
      <c r="H36" s="26"/>
      <c r="I36" s="26"/>
      <c r="J36" s="14"/>
      <c r="K36" s="14"/>
      <c r="L36" s="14"/>
      <c r="M36" s="28"/>
      <c r="N36" s="12"/>
    </row>
    <row r="37" spans="2:14" ht="15" customHeight="1" thickBot="1" x14ac:dyDescent="0.35">
      <c r="B37" s="11"/>
      <c r="C37" s="82" t="s">
        <v>42</v>
      </c>
      <c r="D37" s="82"/>
      <c r="E37" s="82"/>
      <c r="F37" s="82"/>
      <c r="G37" s="14"/>
      <c r="H37" s="26"/>
      <c r="I37" s="26"/>
      <c r="J37" s="14"/>
      <c r="K37" s="14"/>
      <c r="L37" s="14"/>
      <c r="M37" s="8">
        <f>M26+M34</f>
        <v>0</v>
      </c>
      <c r="N37" s="12"/>
    </row>
    <row r="38" spans="2:14" ht="15" customHeight="1" x14ac:dyDescent="0.3">
      <c r="B38" s="11"/>
      <c r="C38" s="26"/>
      <c r="D38" s="26"/>
      <c r="E38" s="27"/>
      <c r="F38" s="27"/>
      <c r="G38" s="14"/>
      <c r="H38" s="26"/>
      <c r="I38" s="26"/>
      <c r="J38" s="14"/>
      <c r="K38" s="14"/>
      <c r="L38" s="14"/>
      <c r="M38" s="28"/>
      <c r="N38" s="12"/>
    </row>
    <row r="39" spans="2:14" ht="15" customHeight="1" x14ac:dyDescent="0.3">
      <c r="B39" s="11"/>
      <c r="C39" s="26"/>
      <c r="D39" s="26"/>
      <c r="E39" s="27"/>
      <c r="F39" s="27"/>
      <c r="G39" s="14"/>
      <c r="H39" s="26"/>
      <c r="I39" s="26"/>
      <c r="J39" s="14"/>
      <c r="K39" s="14"/>
      <c r="L39" s="14"/>
      <c r="M39" s="28"/>
      <c r="N39" s="12"/>
    </row>
    <row r="40" spans="2:14" ht="15" customHeight="1" x14ac:dyDescent="0.3">
      <c r="B40" s="11"/>
      <c r="C40" s="26"/>
      <c r="D40" s="26"/>
      <c r="E40" s="27"/>
      <c r="F40" s="27"/>
      <c r="G40" s="14"/>
      <c r="H40" s="26"/>
      <c r="I40" s="26"/>
      <c r="J40" s="14"/>
      <c r="K40" s="14"/>
      <c r="L40" s="14"/>
      <c r="M40" s="28"/>
      <c r="N40" s="12"/>
    </row>
    <row r="41" spans="2:14" ht="15" customHeight="1" x14ac:dyDescent="0.3">
      <c r="B41" s="11"/>
      <c r="C41" s="40" t="s">
        <v>44</v>
      </c>
      <c r="D41" s="41"/>
      <c r="E41" s="41"/>
      <c r="F41" s="42"/>
      <c r="G41" s="21"/>
      <c r="H41" s="40" t="s">
        <v>11</v>
      </c>
      <c r="I41" s="42"/>
      <c r="J41" s="14"/>
      <c r="K41" s="18" t="s">
        <v>12</v>
      </c>
      <c r="L41" s="14"/>
      <c r="M41" s="28"/>
      <c r="N41" s="12"/>
    </row>
    <row r="42" spans="2:14" ht="30" customHeight="1" x14ac:dyDescent="0.3">
      <c r="B42" s="11"/>
      <c r="C42" s="76" t="s">
        <v>13</v>
      </c>
      <c r="D42" s="77"/>
      <c r="E42" s="77"/>
      <c r="F42" s="78"/>
      <c r="G42" s="14"/>
      <c r="H42" s="43">
        <v>0</v>
      </c>
      <c r="I42" s="44"/>
      <c r="J42" s="14"/>
      <c r="K42" s="29">
        <v>1</v>
      </c>
      <c r="L42" s="14"/>
      <c r="M42" s="6">
        <f>H42*K42</f>
        <v>0</v>
      </c>
      <c r="N42" s="12"/>
    </row>
    <row r="43" spans="2:14" ht="15" customHeight="1" x14ac:dyDescent="0.3">
      <c r="B43" s="11"/>
      <c r="C43" s="58" t="s">
        <v>14</v>
      </c>
      <c r="D43" s="59"/>
      <c r="E43" s="59"/>
      <c r="F43" s="60"/>
      <c r="G43" s="14"/>
      <c r="H43" s="43">
        <v>0</v>
      </c>
      <c r="I43" s="44"/>
      <c r="J43" s="14"/>
      <c r="K43" s="34">
        <v>1</v>
      </c>
      <c r="L43" s="14"/>
      <c r="M43" s="6">
        <f t="shared" ref="M43:M51" si="0">H43*K43</f>
        <v>0</v>
      </c>
      <c r="N43" s="12"/>
    </row>
    <row r="44" spans="2:14" ht="15" customHeight="1" x14ac:dyDescent="0.3">
      <c r="B44" s="11"/>
      <c r="C44" s="65" t="s">
        <v>15</v>
      </c>
      <c r="D44" s="66"/>
      <c r="E44" s="66"/>
      <c r="F44" s="67"/>
      <c r="G44" s="14"/>
      <c r="H44" s="43">
        <v>0</v>
      </c>
      <c r="I44" s="44"/>
      <c r="J44" s="14"/>
      <c r="K44" s="29">
        <v>1</v>
      </c>
      <c r="L44" s="14"/>
      <c r="M44" s="6">
        <f t="shared" si="0"/>
        <v>0</v>
      </c>
      <c r="N44" s="12"/>
    </row>
    <row r="45" spans="2:14" x14ac:dyDescent="0.3">
      <c r="B45" s="11"/>
      <c r="C45" s="65" t="s">
        <v>16</v>
      </c>
      <c r="D45" s="66"/>
      <c r="E45" s="66"/>
      <c r="F45" s="67"/>
      <c r="G45" s="14"/>
      <c r="H45" s="43">
        <v>0</v>
      </c>
      <c r="I45" s="44"/>
      <c r="J45" s="14"/>
      <c r="K45" s="29">
        <v>1</v>
      </c>
      <c r="L45" s="14"/>
      <c r="M45" s="6">
        <f t="shared" si="0"/>
        <v>0</v>
      </c>
      <c r="N45" s="12"/>
    </row>
    <row r="46" spans="2:14" ht="15" customHeight="1" x14ac:dyDescent="0.3">
      <c r="B46" s="11"/>
      <c r="C46" s="65" t="s">
        <v>17</v>
      </c>
      <c r="D46" s="66"/>
      <c r="E46" s="66"/>
      <c r="F46" s="67"/>
      <c r="G46" s="14"/>
      <c r="H46" s="43">
        <v>0</v>
      </c>
      <c r="I46" s="44"/>
      <c r="J46" s="14"/>
      <c r="K46" s="34">
        <v>1</v>
      </c>
      <c r="L46" s="14"/>
      <c r="M46" s="6">
        <f t="shared" si="0"/>
        <v>0</v>
      </c>
      <c r="N46" s="12"/>
    </row>
    <row r="47" spans="2:14" ht="15" customHeight="1" x14ac:dyDescent="0.3">
      <c r="B47" s="11"/>
      <c r="C47" s="65" t="s">
        <v>18</v>
      </c>
      <c r="D47" s="66"/>
      <c r="E47" s="66"/>
      <c r="F47" s="67"/>
      <c r="G47" s="14"/>
      <c r="H47" s="43">
        <v>0</v>
      </c>
      <c r="I47" s="44"/>
      <c r="J47" s="14"/>
      <c r="K47" s="34">
        <v>1</v>
      </c>
      <c r="L47" s="14"/>
      <c r="M47" s="6">
        <f t="shared" si="0"/>
        <v>0</v>
      </c>
      <c r="N47" s="12"/>
    </row>
    <row r="48" spans="2:14" ht="14.4" customHeight="1" x14ac:dyDescent="0.3">
      <c r="B48" s="11"/>
      <c r="C48" s="76" t="s">
        <v>19</v>
      </c>
      <c r="D48" s="77"/>
      <c r="E48" s="77"/>
      <c r="F48" s="78"/>
      <c r="G48" s="14"/>
      <c r="H48" s="43">
        <v>0</v>
      </c>
      <c r="I48" s="44"/>
      <c r="J48" s="14"/>
      <c r="K48" s="29">
        <v>1</v>
      </c>
      <c r="L48" s="14"/>
      <c r="M48" s="6">
        <f t="shared" si="0"/>
        <v>0</v>
      </c>
      <c r="N48" s="12"/>
    </row>
    <row r="49" spans="2:14" ht="15" customHeight="1" x14ac:dyDescent="0.3">
      <c r="B49" s="11"/>
      <c r="C49" s="58" t="s">
        <v>20</v>
      </c>
      <c r="D49" s="59"/>
      <c r="E49" s="59"/>
      <c r="F49" s="60"/>
      <c r="G49" s="14"/>
      <c r="H49" s="43">
        <v>0</v>
      </c>
      <c r="I49" s="44"/>
      <c r="J49" s="14"/>
      <c r="K49" s="29">
        <v>1</v>
      </c>
      <c r="L49" s="14"/>
      <c r="M49" s="6">
        <f t="shared" si="0"/>
        <v>0</v>
      </c>
      <c r="N49" s="12"/>
    </row>
    <row r="50" spans="2:14" ht="15" customHeight="1" x14ac:dyDescent="0.3">
      <c r="B50" s="11"/>
      <c r="C50" s="47" t="s">
        <v>10</v>
      </c>
      <c r="D50" s="88"/>
      <c r="E50" s="88"/>
      <c r="F50" s="89"/>
      <c r="G50" s="14"/>
      <c r="H50" s="68">
        <v>0</v>
      </c>
      <c r="I50" s="69"/>
      <c r="J50" s="14"/>
      <c r="K50" s="19">
        <v>1</v>
      </c>
      <c r="L50" s="14"/>
      <c r="M50" s="6">
        <f t="shared" si="0"/>
        <v>0</v>
      </c>
      <c r="N50" s="12"/>
    </row>
    <row r="51" spans="2:14" ht="14.7" customHeight="1" x14ac:dyDescent="0.3">
      <c r="B51" s="11"/>
      <c r="C51" s="47" t="s">
        <v>10</v>
      </c>
      <c r="D51" s="88"/>
      <c r="E51" s="88"/>
      <c r="F51" s="89"/>
      <c r="G51" s="14"/>
      <c r="H51" s="68">
        <v>0</v>
      </c>
      <c r="I51" s="69"/>
      <c r="J51" s="14"/>
      <c r="K51" s="19">
        <v>1</v>
      </c>
      <c r="L51" s="14"/>
      <c r="M51" s="6">
        <f t="shared" si="0"/>
        <v>0</v>
      </c>
      <c r="N51" s="12"/>
    </row>
    <row r="52" spans="2:14" ht="15" customHeight="1" x14ac:dyDescent="0.3">
      <c r="B52" s="11"/>
      <c r="C52" s="47" t="s">
        <v>10</v>
      </c>
      <c r="D52" s="48"/>
      <c r="E52" s="48"/>
      <c r="F52" s="49"/>
      <c r="G52" s="14"/>
      <c r="H52" s="68">
        <v>0</v>
      </c>
      <c r="I52" s="69"/>
      <c r="J52" s="14"/>
      <c r="K52" s="19">
        <v>1</v>
      </c>
      <c r="L52" s="14"/>
      <c r="M52" s="6">
        <f>H52*K52</f>
        <v>0</v>
      </c>
      <c r="N52" s="12"/>
    </row>
    <row r="53" spans="2:14" ht="14.7" customHeight="1" thickBot="1" x14ac:dyDescent="0.35">
      <c r="B53" s="11"/>
      <c r="C53" s="33"/>
      <c r="D53" s="33"/>
      <c r="E53" s="33"/>
      <c r="F53" s="33"/>
      <c r="G53" s="14"/>
      <c r="H53" s="28"/>
      <c r="I53" s="28"/>
      <c r="J53" s="14"/>
      <c r="K53" s="14"/>
      <c r="L53" s="14"/>
      <c r="M53" s="28"/>
      <c r="N53" s="12"/>
    </row>
    <row r="54" spans="2:14" ht="15" customHeight="1" thickBot="1" x14ac:dyDescent="0.35">
      <c r="B54" s="11"/>
      <c r="C54" s="82" t="s">
        <v>46</v>
      </c>
      <c r="D54" s="82"/>
      <c r="E54" s="82"/>
      <c r="F54" s="82"/>
      <c r="G54" s="14"/>
      <c r="H54" s="26"/>
      <c r="I54" s="26"/>
      <c r="J54" s="14"/>
      <c r="K54" s="14"/>
      <c r="L54" s="14"/>
      <c r="M54" s="8">
        <f>SUM(M42:M52)</f>
        <v>0</v>
      </c>
      <c r="N54" s="12"/>
    </row>
    <row r="55" spans="2:14" ht="14.7" customHeight="1" x14ac:dyDescent="0.3">
      <c r="B55" s="11"/>
      <c r="C55" s="33"/>
      <c r="D55" s="33"/>
      <c r="E55" s="33"/>
      <c r="F55" s="33"/>
      <c r="G55" s="14"/>
      <c r="H55" s="28"/>
      <c r="I55" s="28"/>
      <c r="J55" s="14"/>
      <c r="K55" s="14"/>
      <c r="L55" s="14"/>
      <c r="M55" s="28"/>
      <c r="N55" s="12"/>
    </row>
    <row r="56" spans="2:14" ht="14.7" customHeight="1" x14ac:dyDescent="0.3">
      <c r="B56" s="11"/>
      <c r="C56" s="33"/>
      <c r="D56" s="33"/>
      <c r="E56" s="33"/>
      <c r="F56" s="33"/>
      <c r="G56" s="14"/>
      <c r="H56" s="28"/>
      <c r="I56" s="28"/>
      <c r="J56" s="14"/>
      <c r="K56" s="14"/>
      <c r="L56" s="14"/>
      <c r="M56" s="28"/>
      <c r="N56" s="12"/>
    </row>
    <row r="57" spans="2:14" ht="15" customHeight="1" x14ac:dyDescent="0.3">
      <c r="B57" s="11"/>
      <c r="C57" s="40" t="s">
        <v>43</v>
      </c>
      <c r="D57" s="41"/>
      <c r="E57" s="41"/>
      <c r="F57" s="42"/>
      <c r="G57" s="21"/>
      <c r="H57" s="40" t="s">
        <v>11</v>
      </c>
      <c r="I57" s="42"/>
      <c r="J57" s="14"/>
      <c r="K57" s="18" t="s">
        <v>12</v>
      </c>
      <c r="L57" s="14"/>
      <c r="M57" s="28"/>
      <c r="N57" s="12"/>
    </row>
    <row r="58" spans="2:14" ht="30" customHeight="1" x14ac:dyDescent="0.3">
      <c r="B58" s="11"/>
      <c r="C58" s="76" t="s">
        <v>13</v>
      </c>
      <c r="D58" s="77"/>
      <c r="E58" s="77"/>
      <c r="F58" s="78"/>
      <c r="G58" s="14"/>
      <c r="H58" s="43">
        <v>0</v>
      </c>
      <c r="I58" s="44"/>
      <c r="J58" s="14"/>
      <c r="K58" s="29">
        <v>1</v>
      </c>
      <c r="L58" s="14"/>
      <c r="M58" s="6">
        <f>H58*K58</f>
        <v>0</v>
      </c>
      <c r="N58" s="12"/>
    </row>
    <row r="59" spans="2:14" ht="15" customHeight="1" x14ac:dyDescent="0.3">
      <c r="B59" s="11"/>
      <c r="C59" s="58" t="s">
        <v>14</v>
      </c>
      <c r="D59" s="59"/>
      <c r="E59" s="59"/>
      <c r="F59" s="60"/>
      <c r="G59" s="14"/>
      <c r="H59" s="43">
        <v>0</v>
      </c>
      <c r="I59" s="44"/>
      <c r="J59" s="14"/>
      <c r="K59" s="34">
        <v>1</v>
      </c>
      <c r="L59" s="14"/>
      <c r="M59" s="6">
        <f t="shared" ref="M59:M67" si="1">H59*K59</f>
        <v>0</v>
      </c>
      <c r="N59" s="12"/>
    </row>
    <row r="60" spans="2:14" ht="15" customHeight="1" x14ac:dyDescent="0.3">
      <c r="B60" s="11"/>
      <c r="C60" s="65" t="s">
        <v>15</v>
      </c>
      <c r="D60" s="66"/>
      <c r="E60" s="66"/>
      <c r="F60" s="67"/>
      <c r="G60" s="14"/>
      <c r="H60" s="43">
        <v>0</v>
      </c>
      <c r="I60" s="44"/>
      <c r="J60" s="14"/>
      <c r="K60" s="29">
        <v>1</v>
      </c>
      <c r="L60" s="14"/>
      <c r="M60" s="6">
        <f t="shared" si="1"/>
        <v>0</v>
      </c>
      <c r="N60" s="12"/>
    </row>
    <row r="61" spans="2:14" x14ac:dyDescent="0.3">
      <c r="B61" s="11"/>
      <c r="C61" s="65" t="s">
        <v>16</v>
      </c>
      <c r="D61" s="66"/>
      <c r="E61" s="66"/>
      <c r="F61" s="67"/>
      <c r="G61" s="14"/>
      <c r="H61" s="43">
        <v>0</v>
      </c>
      <c r="I61" s="44"/>
      <c r="J61" s="14"/>
      <c r="K61" s="29">
        <v>1</v>
      </c>
      <c r="L61" s="14"/>
      <c r="M61" s="6">
        <f t="shared" si="1"/>
        <v>0</v>
      </c>
      <c r="N61" s="12"/>
    </row>
    <row r="62" spans="2:14" ht="15" customHeight="1" x14ac:dyDescent="0.3">
      <c r="B62" s="11"/>
      <c r="C62" s="65" t="s">
        <v>17</v>
      </c>
      <c r="D62" s="66"/>
      <c r="E62" s="66"/>
      <c r="F62" s="67"/>
      <c r="G62" s="14"/>
      <c r="H62" s="43"/>
      <c r="I62" s="44"/>
      <c r="J62" s="14"/>
      <c r="K62" s="34">
        <v>1</v>
      </c>
      <c r="L62" s="14"/>
      <c r="M62" s="6">
        <f t="shared" si="1"/>
        <v>0</v>
      </c>
      <c r="N62" s="12"/>
    </row>
    <row r="63" spans="2:14" ht="15" customHeight="1" x14ac:dyDescent="0.3">
      <c r="B63" s="11"/>
      <c r="C63" s="65" t="s">
        <v>18</v>
      </c>
      <c r="D63" s="66"/>
      <c r="E63" s="66"/>
      <c r="F63" s="67"/>
      <c r="G63" s="14"/>
      <c r="H63" s="43">
        <v>0</v>
      </c>
      <c r="I63" s="44"/>
      <c r="J63" s="14"/>
      <c r="K63" s="34">
        <v>1</v>
      </c>
      <c r="L63" s="14"/>
      <c r="M63" s="6">
        <f t="shared" si="1"/>
        <v>0</v>
      </c>
      <c r="N63" s="12"/>
    </row>
    <row r="64" spans="2:14" x14ac:dyDescent="0.3">
      <c r="B64" s="11"/>
      <c r="C64" s="76" t="s">
        <v>19</v>
      </c>
      <c r="D64" s="77"/>
      <c r="E64" s="77"/>
      <c r="F64" s="78"/>
      <c r="G64" s="14"/>
      <c r="H64" s="43">
        <v>0</v>
      </c>
      <c r="I64" s="44"/>
      <c r="J64" s="14"/>
      <c r="K64" s="29">
        <v>1</v>
      </c>
      <c r="L64" s="14"/>
      <c r="M64" s="6">
        <f t="shared" si="1"/>
        <v>0</v>
      </c>
      <c r="N64" s="12"/>
    </row>
    <row r="65" spans="2:14" ht="15" customHeight="1" x14ac:dyDescent="0.3">
      <c r="B65" s="11"/>
      <c r="C65" s="58" t="s">
        <v>20</v>
      </c>
      <c r="D65" s="59"/>
      <c r="E65" s="59"/>
      <c r="F65" s="60"/>
      <c r="G65" s="14"/>
      <c r="H65" s="43">
        <v>0</v>
      </c>
      <c r="I65" s="44"/>
      <c r="J65" s="14"/>
      <c r="K65" s="29">
        <v>1</v>
      </c>
      <c r="L65" s="14"/>
      <c r="M65" s="6">
        <f t="shared" si="1"/>
        <v>0</v>
      </c>
      <c r="N65" s="12"/>
    </row>
    <row r="66" spans="2:14" ht="15" customHeight="1" x14ac:dyDescent="0.3">
      <c r="B66" s="11"/>
      <c r="C66" s="47" t="s">
        <v>10</v>
      </c>
      <c r="D66" s="48"/>
      <c r="E66" s="48"/>
      <c r="F66" s="49"/>
      <c r="G66" s="14"/>
      <c r="H66" s="68">
        <v>0</v>
      </c>
      <c r="I66" s="69"/>
      <c r="J66" s="14"/>
      <c r="K66" s="19">
        <v>1</v>
      </c>
      <c r="L66" s="14"/>
      <c r="M66" s="6">
        <f t="shared" si="1"/>
        <v>0</v>
      </c>
      <c r="N66" s="12"/>
    </row>
    <row r="67" spans="2:14" ht="14.7" customHeight="1" x14ac:dyDescent="0.3">
      <c r="B67" s="11"/>
      <c r="C67" s="47" t="s">
        <v>10</v>
      </c>
      <c r="D67" s="48"/>
      <c r="E67" s="48"/>
      <c r="F67" s="49"/>
      <c r="G67" s="14"/>
      <c r="H67" s="68">
        <v>0</v>
      </c>
      <c r="I67" s="69"/>
      <c r="J67" s="14"/>
      <c r="K67" s="19">
        <v>1</v>
      </c>
      <c r="L67" s="14"/>
      <c r="M67" s="6">
        <f t="shared" si="1"/>
        <v>0</v>
      </c>
      <c r="N67" s="12"/>
    </row>
    <row r="68" spans="2:14" ht="15" customHeight="1" x14ac:dyDescent="0.3">
      <c r="B68" s="11"/>
      <c r="C68" s="47" t="s">
        <v>10</v>
      </c>
      <c r="D68" s="48"/>
      <c r="E68" s="48"/>
      <c r="F68" s="49"/>
      <c r="G68" s="14"/>
      <c r="H68" s="68">
        <v>0</v>
      </c>
      <c r="I68" s="69"/>
      <c r="J68" s="14"/>
      <c r="K68" s="19">
        <v>1</v>
      </c>
      <c r="L68" s="14"/>
      <c r="M68" s="6">
        <f>H68*K68</f>
        <v>0</v>
      </c>
      <c r="N68" s="12"/>
    </row>
    <row r="69" spans="2:14" ht="14.7" customHeight="1" thickBot="1" x14ac:dyDescent="0.35">
      <c r="B69" s="11"/>
      <c r="C69" s="33"/>
      <c r="D69" s="33"/>
      <c r="E69" s="33"/>
      <c r="F69" s="33"/>
      <c r="G69" s="14"/>
      <c r="H69" s="28"/>
      <c r="I69" s="28"/>
      <c r="J69" s="14"/>
      <c r="K69" s="14"/>
      <c r="L69" s="14"/>
      <c r="M69" s="28"/>
      <c r="N69" s="12"/>
    </row>
    <row r="70" spans="2:14" ht="15" customHeight="1" thickBot="1" x14ac:dyDescent="0.35">
      <c r="B70" s="11"/>
      <c r="C70" s="82" t="s">
        <v>45</v>
      </c>
      <c r="D70" s="82"/>
      <c r="E70" s="82"/>
      <c r="F70" s="82"/>
      <c r="G70" s="14"/>
      <c r="H70" s="26"/>
      <c r="I70" s="26"/>
      <c r="J70" s="14"/>
      <c r="K70" s="14"/>
      <c r="L70" s="14"/>
      <c r="M70" s="8">
        <f>SUM(M58:M68)</f>
        <v>0</v>
      </c>
      <c r="N70" s="12"/>
    </row>
    <row r="71" spans="2:14" ht="14.7" customHeight="1" x14ac:dyDescent="0.3">
      <c r="B71" s="11"/>
      <c r="C71" s="33"/>
      <c r="D71" s="33"/>
      <c r="E71" s="33"/>
      <c r="F71" s="33"/>
      <c r="G71" s="14"/>
      <c r="H71" s="28"/>
      <c r="I71" s="28"/>
      <c r="J71" s="14"/>
      <c r="K71" s="14"/>
      <c r="L71" s="14"/>
      <c r="M71" s="28"/>
      <c r="N71" s="12"/>
    </row>
    <row r="72" spans="2:14" ht="14.7" customHeight="1" x14ac:dyDescent="0.3">
      <c r="B72" s="11"/>
      <c r="C72" s="33"/>
      <c r="D72" s="33"/>
      <c r="E72" s="33"/>
      <c r="F72" s="33"/>
      <c r="G72" s="14"/>
      <c r="H72" s="28"/>
      <c r="I72" s="28"/>
      <c r="J72" s="14"/>
      <c r="K72" s="14"/>
      <c r="L72" s="14"/>
      <c r="M72" s="28"/>
      <c r="N72" s="12"/>
    </row>
    <row r="73" spans="2:14" x14ac:dyDescent="0.3">
      <c r="B73" s="11"/>
      <c r="C73" s="62" t="s">
        <v>21</v>
      </c>
      <c r="D73" s="62"/>
      <c r="E73" s="62"/>
      <c r="F73" s="62"/>
      <c r="G73" s="21"/>
      <c r="H73" s="63" t="s">
        <v>22</v>
      </c>
      <c r="I73" s="64"/>
      <c r="J73" s="14"/>
      <c r="K73" s="18" t="s">
        <v>23</v>
      </c>
      <c r="L73" s="14"/>
      <c r="M73" s="28"/>
      <c r="N73" s="12"/>
    </row>
    <row r="74" spans="2:14" ht="15" customHeight="1" x14ac:dyDescent="0.3">
      <c r="B74" s="11"/>
      <c r="C74" s="58" t="s">
        <v>24</v>
      </c>
      <c r="D74" s="80"/>
      <c r="E74" s="80"/>
      <c r="F74" s="81"/>
      <c r="G74" s="14"/>
      <c r="H74" s="43">
        <v>0</v>
      </c>
      <c r="I74" s="44"/>
      <c r="J74" s="14"/>
      <c r="K74" s="29">
        <v>400</v>
      </c>
      <c r="L74" s="14"/>
      <c r="M74" s="6">
        <f>H74*K74</f>
        <v>0</v>
      </c>
      <c r="N74" s="12"/>
    </row>
    <row r="75" spans="2:14" ht="15" customHeight="1" x14ac:dyDescent="0.3">
      <c r="B75" s="11"/>
      <c r="C75" s="30"/>
      <c r="D75" s="31"/>
      <c r="E75" s="31"/>
      <c r="F75" s="31"/>
      <c r="G75" s="14"/>
      <c r="H75" s="28"/>
      <c r="I75" s="28"/>
      <c r="J75" s="14"/>
      <c r="K75" s="14"/>
      <c r="L75" s="14"/>
      <c r="M75" s="28"/>
      <c r="N75" s="12"/>
    </row>
    <row r="76" spans="2:14" ht="15" customHeight="1" thickBot="1" x14ac:dyDescent="0.35">
      <c r="B76" s="11"/>
      <c r="C76" s="30"/>
      <c r="D76" s="14"/>
      <c r="E76" s="32"/>
      <c r="F76" s="32"/>
      <c r="G76" s="14"/>
      <c r="H76" s="14"/>
      <c r="I76" s="14"/>
      <c r="J76" s="14"/>
      <c r="K76" s="14"/>
      <c r="L76" s="14"/>
      <c r="M76" s="32"/>
      <c r="N76" s="12"/>
    </row>
    <row r="77" spans="2:14" ht="15" customHeight="1" thickBot="1" x14ac:dyDescent="0.35">
      <c r="B77" s="11"/>
      <c r="C77" s="79" t="s">
        <v>25</v>
      </c>
      <c r="D77" s="79"/>
      <c r="E77" s="79"/>
      <c r="F77" s="79"/>
      <c r="G77" s="14"/>
      <c r="H77" s="14"/>
      <c r="I77" s="14"/>
      <c r="J77" s="14"/>
      <c r="K77" s="14"/>
      <c r="L77" s="14"/>
      <c r="M77" s="7">
        <f>M37+M54+M70+M74</f>
        <v>0</v>
      </c>
      <c r="N77" s="12"/>
    </row>
    <row r="78" spans="2:14" ht="15" customHeight="1" x14ac:dyDescent="0.3">
      <c r="B78" s="11"/>
      <c r="C78" s="14"/>
      <c r="D78" s="14"/>
      <c r="E78" s="14"/>
      <c r="F78" s="14" t="s">
        <v>26</v>
      </c>
      <c r="G78" s="14"/>
      <c r="H78" s="14"/>
      <c r="I78" s="14"/>
      <c r="J78" s="14"/>
      <c r="K78" s="28">
        <v>3400000</v>
      </c>
      <c r="L78" s="14"/>
      <c r="M78" s="14"/>
      <c r="N78" s="12"/>
    </row>
    <row r="79" spans="2:14" ht="15" customHeight="1" x14ac:dyDescent="0.3">
      <c r="B79" s="11"/>
      <c r="C79" s="14"/>
      <c r="D79" s="14"/>
      <c r="E79" s="14"/>
      <c r="F79" s="14" t="s">
        <v>27</v>
      </c>
      <c r="G79" s="14"/>
      <c r="H79" s="14"/>
      <c r="I79" s="14"/>
      <c r="J79" s="14"/>
      <c r="K79" s="28">
        <v>4600000</v>
      </c>
      <c r="L79" s="14"/>
      <c r="M79" s="14"/>
      <c r="N79" s="12"/>
    </row>
    <row r="80" spans="2:14" ht="15" customHeight="1" x14ac:dyDescent="0.3">
      <c r="B80" s="11"/>
      <c r="C80" s="14"/>
      <c r="D80" s="14"/>
      <c r="E80" s="14"/>
      <c r="F80" s="14"/>
      <c r="G80" s="14"/>
      <c r="H80" s="14"/>
      <c r="I80" s="14"/>
      <c r="J80" s="14"/>
      <c r="K80" s="28"/>
      <c r="L80" s="14"/>
      <c r="M80" s="14"/>
      <c r="N80" s="12"/>
    </row>
    <row r="81" spans="2:14" ht="15" customHeight="1" x14ac:dyDescent="0.3">
      <c r="B81" s="11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2"/>
    </row>
    <row r="82" spans="2:14" ht="15" customHeight="1" x14ac:dyDescent="0.3">
      <c r="B82" s="11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2"/>
    </row>
    <row r="83" spans="2:14" ht="15" customHeight="1" x14ac:dyDescent="0.3">
      <c r="B83" s="11"/>
      <c r="C83" s="14" t="s">
        <v>28</v>
      </c>
      <c r="D83" s="61"/>
      <c r="E83" s="61"/>
      <c r="F83" s="61"/>
      <c r="G83" s="61"/>
      <c r="H83" s="61"/>
      <c r="I83" s="61"/>
      <c r="J83" s="14"/>
      <c r="K83" s="14"/>
      <c r="L83" s="70" t="s">
        <v>29</v>
      </c>
      <c r="M83" s="71"/>
      <c r="N83" s="12"/>
    </row>
    <row r="84" spans="2:14" ht="15" customHeight="1" x14ac:dyDescent="0.3">
      <c r="B84" s="11"/>
      <c r="C84" s="14" t="s">
        <v>30</v>
      </c>
      <c r="D84" s="61"/>
      <c r="E84" s="61"/>
      <c r="F84" s="61"/>
      <c r="G84" s="61"/>
      <c r="H84" s="61"/>
      <c r="I84" s="61"/>
      <c r="J84" s="14"/>
      <c r="K84" s="14"/>
      <c r="L84" s="72"/>
      <c r="M84" s="73"/>
      <c r="N84" s="12"/>
    </row>
    <row r="85" spans="2:14" ht="15" customHeight="1" x14ac:dyDescent="0.3">
      <c r="B85" s="11"/>
      <c r="C85" s="14" t="s">
        <v>31</v>
      </c>
      <c r="D85" s="61"/>
      <c r="E85" s="61"/>
      <c r="F85" s="61"/>
      <c r="G85" s="61"/>
      <c r="H85" s="61"/>
      <c r="I85" s="61"/>
      <c r="J85" s="14"/>
      <c r="K85" s="14"/>
      <c r="L85" s="72"/>
      <c r="M85" s="73"/>
      <c r="N85" s="12"/>
    </row>
    <row r="86" spans="2:14" ht="15" customHeight="1" x14ac:dyDescent="0.3">
      <c r="B86" s="11"/>
      <c r="C86" s="14" t="s">
        <v>32</v>
      </c>
      <c r="D86" s="61"/>
      <c r="E86" s="61"/>
      <c r="F86" s="61"/>
      <c r="G86" s="61"/>
      <c r="H86" s="61"/>
      <c r="I86" s="61"/>
      <c r="J86" s="14"/>
      <c r="K86" s="14"/>
      <c r="L86" s="72"/>
      <c r="M86" s="73"/>
      <c r="N86" s="12"/>
    </row>
    <row r="87" spans="2:14" ht="15" customHeight="1" x14ac:dyDescent="0.3">
      <c r="B87" s="11"/>
      <c r="C87" s="14" t="s">
        <v>33</v>
      </c>
      <c r="D87" s="61"/>
      <c r="E87" s="61"/>
      <c r="F87" s="61"/>
      <c r="G87" s="61"/>
      <c r="H87" s="61"/>
      <c r="I87" s="61"/>
      <c r="J87" s="14"/>
      <c r="K87" s="14"/>
      <c r="L87" s="74"/>
      <c r="M87" s="75"/>
      <c r="N87" s="12"/>
    </row>
    <row r="88" spans="2:14" ht="22.5" customHeight="1" thickBot="1" x14ac:dyDescent="0.35">
      <c r="B88" s="20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17"/>
    </row>
    <row r="89" spans="2:14" ht="15" customHeight="1" thickTop="1" x14ac:dyDescent="0.3"/>
    <row r="112" spans="4:4" x14ac:dyDescent="0.3">
      <c r="D112" s="3"/>
    </row>
    <row r="114" spans="4:6" x14ac:dyDescent="0.3">
      <c r="D114" s="2"/>
      <c r="E114" s="2"/>
      <c r="F114" s="2"/>
    </row>
    <row r="115" spans="4:6" x14ac:dyDescent="0.3">
      <c r="D115" s="2"/>
      <c r="E115" s="2"/>
      <c r="F115" s="2"/>
    </row>
    <row r="116" spans="4:6" x14ac:dyDescent="0.3">
      <c r="D116" s="2"/>
      <c r="E116" s="2"/>
      <c r="F116" s="2"/>
    </row>
    <row r="117" spans="4:6" x14ac:dyDescent="0.3">
      <c r="D117" s="2"/>
      <c r="E117" s="2"/>
      <c r="F117" s="2"/>
    </row>
    <row r="118" spans="4:6" x14ac:dyDescent="0.3">
      <c r="D118" s="2"/>
      <c r="E118" s="2"/>
      <c r="F118" s="2"/>
    </row>
    <row r="119" spans="4:6" x14ac:dyDescent="0.3">
      <c r="D119" s="2"/>
      <c r="E119" s="2"/>
      <c r="F119" s="2"/>
    </row>
    <row r="120" spans="4:6" x14ac:dyDescent="0.3">
      <c r="D120" s="2"/>
      <c r="E120" s="2"/>
      <c r="F120" s="2"/>
    </row>
    <row r="121" spans="4:6" x14ac:dyDescent="0.3">
      <c r="D121" s="2"/>
      <c r="E121" s="2"/>
      <c r="F121" s="2"/>
    </row>
    <row r="123" spans="4:6" x14ac:dyDescent="0.3">
      <c r="D123" s="2"/>
      <c r="E123" s="2"/>
      <c r="F123" s="2"/>
    </row>
    <row r="124" spans="4:6" x14ac:dyDescent="0.3">
      <c r="D124" s="4"/>
      <c r="E124" s="4"/>
      <c r="F124" s="5"/>
    </row>
    <row r="125" spans="4:6" x14ac:dyDescent="0.3">
      <c r="D125" s="4"/>
      <c r="E125" s="4"/>
      <c r="F125" s="5"/>
    </row>
    <row r="126" spans="4:6" x14ac:dyDescent="0.3">
      <c r="D126" s="4"/>
      <c r="E126" s="4"/>
      <c r="F126" s="5"/>
    </row>
    <row r="127" spans="4:6" x14ac:dyDescent="0.3">
      <c r="D127" s="4"/>
      <c r="E127" s="4"/>
      <c r="F127" s="5"/>
    </row>
    <row r="128" spans="4:6" x14ac:dyDescent="0.3">
      <c r="D128" s="4"/>
      <c r="E128" s="4"/>
      <c r="F128" s="5"/>
    </row>
    <row r="129" spans="4:6" x14ac:dyDescent="0.3">
      <c r="D129" s="4"/>
      <c r="E129" s="4"/>
      <c r="F129" s="5"/>
    </row>
    <row r="130" spans="4:6" x14ac:dyDescent="0.3">
      <c r="D130" s="4"/>
      <c r="E130" s="4"/>
      <c r="F130" s="5"/>
    </row>
    <row r="131" spans="4:6" x14ac:dyDescent="0.3">
      <c r="D131" s="2"/>
      <c r="E131" s="2"/>
      <c r="F131" s="2"/>
    </row>
    <row r="132" spans="4:6" x14ac:dyDescent="0.3">
      <c r="D132" s="2"/>
      <c r="E132" s="2"/>
      <c r="F132" s="2"/>
    </row>
    <row r="133" spans="4:6" x14ac:dyDescent="0.3">
      <c r="D133" s="4"/>
      <c r="E133" s="4"/>
      <c r="F133" s="5"/>
    </row>
    <row r="134" spans="4:6" x14ac:dyDescent="0.3">
      <c r="D134" s="4"/>
      <c r="E134" s="4"/>
      <c r="F134" s="5"/>
    </row>
    <row r="135" spans="4:6" x14ac:dyDescent="0.3">
      <c r="D135" s="4"/>
      <c r="E135" s="4"/>
      <c r="F135" s="5"/>
    </row>
    <row r="136" spans="4:6" x14ac:dyDescent="0.3">
      <c r="D136" s="4"/>
      <c r="E136" s="4"/>
      <c r="F136" s="5"/>
    </row>
    <row r="137" spans="4:6" x14ac:dyDescent="0.3">
      <c r="D137" s="4"/>
      <c r="E137" s="4"/>
      <c r="F137" s="5"/>
    </row>
    <row r="138" spans="4:6" x14ac:dyDescent="0.3">
      <c r="D138" s="4"/>
      <c r="E138" s="4"/>
      <c r="F138" s="5"/>
    </row>
    <row r="139" spans="4:6" x14ac:dyDescent="0.3">
      <c r="D139" s="4"/>
      <c r="E139" s="4"/>
      <c r="F139" s="5"/>
    </row>
    <row r="140" spans="4:6" x14ac:dyDescent="0.3">
      <c r="D140" s="2"/>
      <c r="E140" s="2"/>
      <c r="F140" s="2"/>
    </row>
    <row r="141" spans="4:6" x14ac:dyDescent="0.3">
      <c r="D141" s="2"/>
      <c r="E141" s="2"/>
      <c r="F141" s="2"/>
    </row>
    <row r="142" spans="4:6" x14ac:dyDescent="0.3">
      <c r="D142" s="4"/>
      <c r="E142" s="4"/>
      <c r="F142" s="5"/>
    </row>
    <row r="143" spans="4:6" x14ac:dyDescent="0.3">
      <c r="D143" s="4"/>
      <c r="E143" s="4"/>
      <c r="F143" s="5"/>
    </row>
    <row r="144" spans="4:6" x14ac:dyDescent="0.3">
      <c r="D144" s="4"/>
      <c r="E144" s="4"/>
      <c r="F144" s="5"/>
    </row>
    <row r="145" spans="4:6" x14ac:dyDescent="0.3">
      <c r="D145" s="4"/>
      <c r="E145" s="4"/>
      <c r="F145" s="5"/>
    </row>
    <row r="146" spans="4:6" x14ac:dyDescent="0.3">
      <c r="D146" s="4"/>
      <c r="E146" s="4"/>
      <c r="F146" s="5"/>
    </row>
    <row r="147" spans="4:6" x14ac:dyDescent="0.3">
      <c r="D147" s="4"/>
      <c r="E147" s="4"/>
      <c r="F147" s="5"/>
    </row>
    <row r="148" spans="4:6" x14ac:dyDescent="0.3">
      <c r="D148" s="4"/>
      <c r="E148" s="4"/>
      <c r="F148" s="5"/>
    </row>
    <row r="150" spans="4:6" x14ac:dyDescent="0.3">
      <c r="D150" s="2"/>
      <c r="E150" s="2"/>
      <c r="F150" s="2"/>
    </row>
    <row r="151" spans="4:6" x14ac:dyDescent="0.3">
      <c r="D151" s="4"/>
      <c r="E151" s="4"/>
      <c r="F151" s="5"/>
    </row>
    <row r="152" spans="4:6" x14ac:dyDescent="0.3">
      <c r="D152" s="4"/>
      <c r="E152" s="4"/>
      <c r="F152" s="5"/>
    </row>
    <row r="153" spans="4:6" x14ac:dyDescent="0.3">
      <c r="D153" s="4"/>
      <c r="E153" s="4"/>
      <c r="F153" s="5"/>
    </row>
    <row r="154" spans="4:6" x14ac:dyDescent="0.3">
      <c r="D154" s="4"/>
      <c r="E154" s="4"/>
      <c r="F154" s="5"/>
    </row>
    <row r="155" spans="4:6" x14ac:dyDescent="0.3">
      <c r="D155" s="4"/>
      <c r="E155" s="4"/>
      <c r="F155" s="5"/>
    </row>
    <row r="156" spans="4:6" x14ac:dyDescent="0.3">
      <c r="D156" s="4"/>
      <c r="E156" s="4"/>
      <c r="F156" s="5"/>
    </row>
    <row r="157" spans="4:6" x14ac:dyDescent="0.3">
      <c r="D157" s="4"/>
      <c r="E157" s="4"/>
      <c r="F157" s="5"/>
    </row>
  </sheetData>
  <mergeCells count="91">
    <mergeCell ref="C70:F70"/>
    <mergeCell ref="C66:F66"/>
    <mergeCell ref="H66:I66"/>
    <mergeCell ref="C67:F67"/>
    <mergeCell ref="H67:I67"/>
    <mergeCell ref="C68:F68"/>
    <mergeCell ref="H68:I68"/>
    <mergeCell ref="C63:F63"/>
    <mergeCell ref="H63:I63"/>
    <mergeCell ref="C64:F64"/>
    <mergeCell ref="H64:I64"/>
    <mergeCell ref="C65:F65"/>
    <mergeCell ref="H65:I65"/>
    <mergeCell ref="H60:I60"/>
    <mergeCell ref="C61:F61"/>
    <mergeCell ref="H61:I61"/>
    <mergeCell ref="C62:F62"/>
    <mergeCell ref="H62:I62"/>
    <mergeCell ref="H32:I32"/>
    <mergeCell ref="C34:F34"/>
    <mergeCell ref="H34:I34"/>
    <mergeCell ref="C37:F37"/>
    <mergeCell ref="C57:F57"/>
    <mergeCell ref="H57:I57"/>
    <mergeCell ref="C54:F54"/>
    <mergeCell ref="H21:I21"/>
    <mergeCell ref="H24:I24"/>
    <mergeCell ref="H22:I22"/>
    <mergeCell ref="C21:F21"/>
    <mergeCell ref="C22:F22"/>
    <mergeCell ref="C24:F24"/>
    <mergeCell ref="L83:M87"/>
    <mergeCell ref="C48:F48"/>
    <mergeCell ref="C77:F77"/>
    <mergeCell ref="H48:I48"/>
    <mergeCell ref="H42:I42"/>
    <mergeCell ref="H46:I46"/>
    <mergeCell ref="C42:F42"/>
    <mergeCell ref="C46:F46"/>
    <mergeCell ref="H43:I43"/>
    <mergeCell ref="H44:I44"/>
    <mergeCell ref="C45:F45"/>
    <mergeCell ref="H45:I45"/>
    <mergeCell ref="C74:F74"/>
    <mergeCell ref="H74:I74"/>
    <mergeCell ref="H50:I50"/>
    <mergeCell ref="C51:F51"/>
    <mergeCell ref="C73:F73"/>
    <mergeCell ref="H73:I73"/>
    <mergeCell ref="C43:F43"/>
    <mergeCell ref="C44:F44"/>
    <mergeCell ref="H51:I51"/>
    <mergeCell ref="C50:F50"/>
    <mergeCell ref="C47:F47"/>
    <mergeCell ref="C52:F52"/>
    <mergeCell ref="H52:I52"/>
    <mergeCell ref="C49:F49"/>
    <mergeCell ref="H49:I49"/>
    <mergeCell ref="C58:F58"/>
    <mergeCell ref="H58:I58"/>
    <mergeCell ref="C59:F59"/>
    <mergeCell ref="H59:I59"/>
    <mergeCell ref="C60:F60"/>
    <mergeCell ref="D86:I86"/>
    <mergeCell ref="D87:I87"/>
    <mergeCell ref="D83:I83"/>
    <mergeCell ref="D84:I84"/>
    <mergeCell ref="D85:I85"/>
    <mergeCell ref="C2:M3"/>
    <mergeCell ref="C14:M14"/>
    <mergeCell ref="C20:F20"/>
    <mergeCell ref="H20:I20"/>
    <mergeCell ref="L6:M13"/>
    <mergeCell ref="C17:F17"/>
    <mergeCell ref="C18:F18"/>
    <mergeCell ref="C41:F41"/>
    <mergeCell ref="H47:I47"/>
    <mergeCell ref="H41:I41"/>
    <mergeCell ref="H23:I23"/>
    <mergeCell ref="C23:F23"/>
    <mergeCell ref="C26:F26"/>
    <mergeCell ref="H26:I26"/>
    <mergeCell ref="C28:F28"/>
    <mergeCell ref="H28:I28"/>
    <mergeCell ref="C29:F29"/>
    <mergeCell ref="H29:I29"/>
    <mergeCell ref="C30:F30"/>
    <mergeCell ref="H30:I30"/>
    <mergeCell ref="C31:F31"/>
    <mergeCell ref="H31:I31"/>
    <mergeCell ref="C32:F32"/>
  </mergeCells>
  <conditionalFormatting sqref="M77">
    <cfRule type="cellIs" dxfId="1" priority="1" operator="lessThan">
      <formula>$K$78</formula>
    </cfRule>
    <cfRule type="cellIs" dxfId="0" priority="2" operator="greaterThan">
      <formula>$K$79</formula>
    </cfRule>
  </conditionalFormatting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16011F69F37348A714EC94AB4B37D0" ma:contentTypeVersion="2" ma:contentTypeDescription="Een nieuw document maken." ma:contentTypeScope="" ma:versionID="7534b4443e8ac68dd8ac99752b2ad23a">
  <xsd:schema xmlns:xsd="http://www.w3.org/2001/XMLSchema" xmlns:xs="http://www.w3.org/2001/XMLSchema" xmlns:p="http://schemas.microsoft.com/office/2006/metadata/properties" xmlns:ns2="f7633760-d137-46df-a52a-6ea198cb6179" targetNamespace="http://schemas.microsoft.com/office/2006/metadata/properties" ma:root="true" ma:fieldsID="e667ed71cf5545e825f7f76e01628a69" ns2:_="">
    <xsd:import namespace="f7633760-d137-46df-a52a-6ea198cb61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33760-d137-46df-a52a-6ea198cb6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schemas.microsoft.com/office/infopath/2007/PartnerControls"/>
    <ds:schemaRef ds:uri="ef378935-2eeb-4e59-907b-527488f64246"/>
    <ds:schemaRef ds:uri="79fff4b9-6f99-48f2-bf2a-5fc6997ef253"/>
  </ds:schemaRefs>
</ds:datastoreItem>
</file>

<file path=customXml/itemProps2.xml><?xml version="1.0" encoding="utf-8"?>
<ds:datastoreItem xmlns:ds="http://schemas.openxmlformats.org/officeDocument/2006/customXml" ds:itemID="{33E14803-044A-481B-B305-B14C98482BBC}"/>
</file>

<file path=customXml/itemProps3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Prijsinvulformulier</vt:lpstr>
      <vt:lpstr>'Bijlage -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2022-09-29T12:24:36Z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0x0101008716011F69F37348A714EC94AB4B37D0</vt:lpwstr>
  </property>
  <property fmtid="{D5CDD505-2E9C-101B-9397-08002B2CF9AE}" pid="4" name="MediaServiceImageTags">
    <vt:lpwstr/>
  </property>
</Properties>
</file>