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fdeling\OA\JVI\INKOOP\01.Aanbestedingen\Raamovereenkomst calamiteiten (afval)watertransportleidingen (DIG-13078)\9. Nota van inlichtingen\"/>
    </mc:Choice>
  </mc:AlternateContent>
  <xr:revisionPtr revIDLastSave="0" documentId="8_{EF8160EC-6442-4BFB-84F7-84265120D591}" xr6:coauthVersionLast="47" xr6:coauthVersionMax="47" xr10:uidLastSave="{00000000-0000-0000-0000-000000000000}"/>
  <bookViews>
    <workbookView xWindow="-108" yWindow="-108" windowWidth="23256" windowHeight="12576" xr2:uid="{BEE5E86D-A0C1-4EC2-9891-493FF0836E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6" i="1"/>
  <c r="K17" i="1"/>
  <c r="K18" i="1"/>
  <c r="K19" i="1"/>
  <c r="K20" i="1"/>
  <c r="K21" i="1"/>
  <c r="K22" i="1"/>
  <c r="K23" i="1"/>
  <c r="K24" i="1"/>
  <c r="K8" i="1"/>
  <c r="O33" i="1"/>
  <c r="O32" i="1"/>
  <c r="O29" i="1"/>
  <c r="M17" i="1"/>
  <c r="M18" i="1"/>
  <c r="M19" i="1"/>
  <c r="M20" i="1"/>
  <c r="M21" i="1"/>
  <c r="M22" i="1"/>
  <c r="M23" i="1"/>
  <c r="M24" i="1"/>
  <c r="M16" i="1"/>
  <c r="M9" i="1"/>
  <c r="M10" i="1"/>
  <c r="M11" i="1"/>
  <c r="M12" i="1"/>
  <c r="M13" i="1"/>
  <c r="M8" i="1"/>
  <c r="I9" i="1"/>
  <c r="I10" i="1"/>
  <c r="I11" i="1"/>
  <c r="I12" i="1"/>
  <c r="I13" i="1"/>
  <c r="I16" i="1"/>
  <c r="I17" i="1"/>
  <c r="I18" i="1"/>
  <c r="I19" i="1"/>
  <c r="I20" i="1"/>
  <c r="I21" i="1"/>
  <c r="I22" i="1"/>
  <c r="I23" i="1"/>
  <c r="I24" i="1"/>
  <c r="I8" i="1"/>
  <c r="O28" i="1"/>
  <c r="O27" i="1"/>
  <c r="O16" i="1"/>
  <c r="O17" i="1"/>
  <c r="O18" i="1"/>
  <c r="O19" i="1"/>
  <c r="O20" i="1"/>
  <c r="O21" i="1"/>
  <c r="O22" i="1"/>
  <c r="O23" i="1"/>
  <c r="O24" i="1"/>
  <c r="O9" i="1"/>
  <c r="O10" i="1"/>
  <c r="O11" i="1"/>
  <c r="O12" i="1"/>
  <c r="O13" i="1"/>
  <c r="O8" i="1"/>
  <c r="O34" i="1" l="1"/>
  <c r="O30" i="1"/>
  <c r="O14" i="1"/>
  <c r="O25" i="1"/>
  <c r="O36" i="1" s="1"/>
  <c r="L24" i="1" l="1"/>
</calcChain>
</file>

<file path=xl/sharedStrings.xml><?xml version="1.0" encoding="utf-8"?>
<sst xmlns="http://schemas.openxmlformats.org/spreadsheetml/2006/main" count="82" uniqueCount="55">
  <si>
    <t>Bijlage 2: Tarievenmodel</t>
  </si>
  <si>
    <t>eenheid:</t>
  </si>
  <si>
    <t>uurtarief werkdagen</t>
  </si>
  <si>
    <t>nr.</t>
  </si>
  <si>
    <t>omschrijving:</t>
  </si>
  <si>
    <t>€ / uur / keer</t>
  </si>
  <si>
    <t>prijs / eenheid</t>
  </si>
  <si>
    <t>fictieve hoeveelheid</t>
  </si>
  <si>
    <t>fictieve omzet</t>
  </si>
  <si>
    <t>hoofduitvoerder/projectleider</t>
  </si>
  <si>
    <t>€ / uur</t>
  </si>
  <si>
    <t>uitvoerder</t>
  </si>
  <si>
    <t xml:space="preserve">grondwerker </t>
  </si>
  <si>
    <t>coördinator / werkvoorbereider</t>
  </si>
  <si>
    <t>tekenaar / constructeur ( digitaal )</t>
  </si>
  <si>
    <t>per keer</t>
  </si>
  <si>
    <t>Naam Inschrijver</t>
  </si>
  <si>
    <t>Datum</t>
  </si>
  <si>
    <t>Naam ondertekenaar</t>
  </si>
  <si>
    <t>Functie ondertekenaar</t>
  </si>
  <si>
    <t>Handtekening ondertekenaar</t>
  </si>
  <si>
    <t>buizenlegger/fitter</t>
  </si>
  <si>
    <t xml:space="preserve">6 ton kraan incl. aan en afvoer </t>
  </si>
  <si>
    <t xml:space="preserve">8 ton kraan incl aan en afvoer </t>
  </si>
  <si>
    <t xml:space="preserve">14 ton kraan incl aan en afvoer </t>
  </si>
  <si>
    <t xml:space="preserve">16 ton kraan incl aan en afvoer </t>
  </si>
  <si>
    <t xml:space="preserve">22 ton kraan incl aan en afvoer </t>
  </si>
  <si>
    <t xml:space="preserve">25 ton kraan incl aan en afvoer </t>
  </si>
  <si>
    <t>* Een materiaalbus ten minste voorzien van: 2 schoppen, 2 stootijzers, dopsleutel ratels t.b.v. reparatiesegmenten, doorslijper met 2 takt benzinemotor t.b.v. doorslijpen persleiding, 2 handzagen, 2 vuistjes, 2 schoonmaakborstels, droogdoeken, markeringskrijt, pot glijmiddel</t>
  </si>
  <si>
    <t>1)    Aggregaat</t>
  </si>
  <si>
    <t>2)    Dieselpomp vermogen 4 KW bij 2500 rpm, zuig 3” pers 3”, vermogen minimaal 70 m3/uur, inclusief de benodigde aan- en afvoerbuizen (minimale lengte 50 m) voorzien van een snelkoppeling, filter</t>
  </si>
  <si>
    <t>3)    2 stuks bouwverlichting op statief</t>
  </si>
  <si>
    <t>** Een calamiteitencontainer van voorzien van tenminste:</t>
  </si>
  <si>
    <t>toeslag in %</t>
  </si>
  <si>
    <t>prijs/eenheid</t>
  </si>
  <si>
    <t>Niet van toepassing</t>
  </si>
  <si>
    <t>Subtotaal</t>
  </si>
  <si>
    <t>per maand</t>
  </si>
  <si>
    <t>zaterdag 21:00h - maandag 05:00h en feestdagen</t>
  </si>
  <si>
    <t>verrekening uren:</t>
  </si>
  <si>
    <t>verrekenprijzen materieel</t>
  </si>
  <si>
    <t>verrekenprijzen diversen</t>
  </si>
  <si>
    <t>vrachtauto met laadvermogen van tenminste 10 ton, zelflossend met hydraulische laad- en losinrichting </t>
  </si>
  <si>
    <t xml:space="preserve">tankwagen 36 m3 </t>
  </si>
  <si>
    <t>trekker met tank 25 m3</t>
  </si>
  <si>
    <t xml:space="preserve">aanvragen calamiteiten KLIC-melding </t>
  </si>
  <si>
    <t>opstellen evaluatierapport</t>
  </si>
  <si>
    <t>beschikbaarheidsvergoeding</t>
  </si>
  <si>
    <t>totaal fictieve omzet</t>
  </si>
  <si>
    <t xml:space="preserve">Aan- en afvoer calamiteitencontainer </t>
  </si>
  <si>
    <t xml:space="preserve">per keer </t>
  </si>
  <si>
    <t xml:space="preserve">Voorraad noodmateriaal </t>
  </si>
  <si>
    <t>vergoeding voor 24/7 beschikbaarheid* **</t>
  </si>
  <si>
    <t>Eerste 3 uur overwerk</t>
  </si>
  <si>
    <t>uurtafief ma t/m vrij 21:00h - 05:00h en vrijdag 21:00h tot zaterdag 21:00h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</si>
</sst>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0"/>
      <color theme="1"/>
      <name val="Verdana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64" fontId="2" fillId="2" borderId="0" xfId="0" applyNumberFormat="1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3" fillId="4" borderId="0" xfId="0" applyFont="1" applyFill="1"/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164" fontId="2" fillId="2" borderId="8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5" xfId="0" applyFont="1" applyFill="1" applyBorder="1" applyAlignment="1">
      <alignment horizontal="center"/>
    </xf>
    <xf numFmtId="164" fontId="5" fillId="2" borderId="16" xfId="0" applyNumberFormat="1" applyFont="1" applyFill="1" applyBorder="1"/>
    <xf numFmtId="0" fontId="5" fillId="2" borderId="17" xfId="0" applyFont="1" applyFill="1" applyBorder="1" applyAlignment="1">
      <alignment wrapText="1"/>
    </xf>
    <xf numFmtId="164" fontId="5" fillId="2" borderId="18" xfId="0" applyNumberFormat="1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/>
    <xf numFmtId="0" fontId="5" fillId="5" borderId="13" xfId="0" applyFont="1" applyFill="1" applyBorder="1"/>
    <xf numFmtId="0" fontId="6" fillId="2" borderId="9" xfId="0" applyFont="1" applyFill="1" applyBorder="1" applyAlignment="1">
      <alignment horizontal="center"/>
    </xf>
    <xf numFmtId="164" fontId="6" fillId="2" borderId="10" xfId="0" applyNumberFormat="1" applyFont="1" applyFill="1" applyBorder="1"/>
    <xf numFmtId="0" fontId="6" fillId="2" borderId="9" xfId="0" applyFont="1" applyFill="1" applyBorder="1"/>
    <xf numFmtId="164" fontId="6" fillId="2" borderId="9" xfId="0" applyNumberFormat="1" applyFont="1" applyFill="1" applyBorder="1"/>
    <xf numFmtId="164" fontId="6" fillId="6" borderId="14" xfId="0" applyNumberFormat="1" applyFont="1" applyFill="1" applyBorder="1"/>
    <xf numFmtId="0" fontId="6" fillId="0" borderId="13" xfId="0" applyFont="1" applyBorder="1" applyAlignment="1">
      <alignment horizontal="center"/>
    </xf>
    <xf numFmtId="164" fontId="6" fillId="2" borderId="14" xfId="0" applyNumberFormat="1" applyFont="1" applyFill="1" applyBorder="1"/>
    <xf numFmtId="164" fontId="6" fillId="2" borderId="13" xfId="0" applyNumberFormat="1" applyFont="1" applyFill="1" applyBorder="1"/>
    <xf numFmtId="0" fontId="6" fillId="2" borderId="0" xfId="0" applyFont="1" applyFill="1"/>
    <xf numFmtId="0" fontId="6" fillId="0" borderId="13" xfId="0" applyFont="1" applyBorder="1"/>
    <xf numFmtId="0" fontId="6" fillId="0" borderId="9" xfId="0" applyFont="1" applyBorder="1"/>
    <xf numFmtId="0" fontId="5" fillId="5" borderId="9" xfId="0" applyFont="1" applyFill="1" applyBorder="1"/>
    <xf numFmtId="0" fontId="6" fillId="2" borderId="0" xfId="0" applyFont="1" applyFill="1" applyAlignment="1">
      <alignment horizontal="center"/>
    </xf>
    <xf numFmtId="164" fontId="6" fillId="2" borderId="0" xfId="0" applyNumberFormat="1" applyFont="1" applyFill="1"/>
    <xf numFmtId="0" fontId="5" fillId="2" borderId="0" xfId="0" applyFont="1" applyFill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/>
    <xf numFmtId="0" fontId="6" fillId="6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13" xfId="0" applyFont="1" applyFill="1" applyBorder="1"/>
    <xf numFmtId="0" fontId="1" fillId="2" borderId="0" xfId="0" applyFont="1" applyFill="1" applyBorder="1"/>
    <xf numFmtId="0" fontId="6" fillId="2" borderId="0" xfId="0" applyFont="1" applyFill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6" fillId="0" borderId="0" xfId="0" applyFont="1" applyBorder="1"/>
    <xf numFmtId="164" fontId="6" fillId="0" borderId="14" xfId="0" applyNumberFormat="1" applyFont="1" applyFill="1" applyBorder="1"/>
    <xf numFmtId="0" fontId="6" fillId="2" borderId="0" xfId="0" applyFont="1" applyFill="1" applyBorder="1" applyAlignment="1">
      <alignment horizontal="left" indent="1"/>
    </xf>
    <xf numFmtId="164" fontId="2" fillId="0" borderId="0" xfId="0" applyNumberFormat="1" applyFont="1"/>
    <xf numFmtId="0" fontId="1" fillId="0" borderId="2" xfId="0" applyFont="1" applyBorder="1"/>
    <xf numFmtId="0" fontId="1" fillId="0" borderId="0" xfId="0" applyFont="1"/>
    <xf numFmtId="0" fontId="1" fillId="0" borderId="7" xfId="0" applyFont="1" applyBorder="1"/>
    <xf numFmtId="164" fontId="5" fillId="0" borderId="16" xfId="0" applyNumberFormat="1" applyFont="1" applyBorder="1"/>
    <xf numFmtId="164" fontId="2" fillId="3" borderId="0" xfId="0" applyNumberFormat="1" applyFont="1" applyFill="1"/>
    <xf numFmtId="10" fontId="6" fillId="2" borderId="14" xfId="0" applyNumberFormat="1" applyFont="1" applyFill="1" applyBorder="1"/>
    <xf numFmtId="10" fontId="6" fillId="2" borderId="1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164" fontId="4" fillId="2" borderId="12" xfId="0" applyNumberFormat="1" applyFont="1" applyFill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2" fillId="0" borderId="19" xfId="0" applyNumberFormat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164" fontId="6" fillId="0" borderId="13" xfId="0" applyNumberFormat="1" applyFont="1" applyFill="1" applyBorder="1"/>
    <xf numFmtId="0" fontId="6" fillId="0" borderId="13" xfId="0" applyFont="1" applyFill="1" applyBorder="1" applyAlignment="1">
      <alignment horizontal="center"/>
    </xf>
    <xf numFmtId="10" fontId="6" fillId="0" borderId="14" xfId="0" applyNumberFormat="1" applyFont="1" applyFill="1" applyBorder="1"/>
    <xf numFmtId="164" fontId="6" fillId="0" borderId="0" xfId="0" applyNumberFormat="1" applyFont="1" applyFill="1"/>
    <xf numFmtId="164" fontId="6" fillId="0" borderId="14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164" fontId="6" fillId="0" borderId="21" xfId="0" applyNumberFormat="1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6" fillId="8" borderId="13" xfId="0" applyFont="1" applyFill="1" applyBorder="1"/>
    <xf numFmtId="0" fontId="5" fillId="8" borderId="13" xfId="0" applyFont="1" applyFill="1" applyBorder="1"/>
    <xf numFmtId="44" fontId="6" fillId="8" borderId="13" xfId="0" applyNumberFormat="1" applyFont="1" applyFill="1" applyBorder="1"/>
    <xf numFmtId="164" fontId="6" fillId="8" borderId="13" xfId="0" applyNumberFormat="1" applyFont="1" applyFill="1" applyBorder="1"/>
    <xf numFmtId="164" fontId="5" fillId="8" borderId="14" xfId="0" applyNumberFormat="1" applyFont="1" applyFill="1" applyBorder="1"/>
    <xf numFmtId="164" fontId="5" fillId="8" borderId="13" xfId="0" applyNumberFormat="1" applyFont="1" applyFill="1" applyBorder="1"/>
    <xf numFmtId="164" fontId="5" fillId="0" borderId="13" xfId="0" applyNumberFormat="1" applyFont="1" applyFill="1" applyBorder="1"/>
    <xf numFmtId="0" fontId="1" fillId="0" borderId="0" xfId="0" applyFont="1" applyFill="1"/>
    <xf numFmtId="0" fontId="6" fillId="0" borderId="0" xfId="0" applyFont="1" applyFill="1"/>
    <xf numFmtId="164" fontId="6" fillId="9" borderId="13" xfId="0" applyNumberFormat="1" applyFont="1" applyFill="1" applyBorder="1"/>
    <xf numFmtId="0" fontId="6" fillId="8" borderId="14" xfId="0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164" fontId="6" fillId="7" borderId="14" xfId="0" applyNumberFormat="1" applyFont="1" applyFill="1" applyBorder="1" applyAlignment="1">
      <alignment horizontal="center"/>
    </xf>
    <xf numFmtId="164" fontId="6" fillId="7" borderId="20" xfId="0" applyNumberFormat="1" applyFont="1" applyFill="1" applyBorder="1" applyAlignment="1">
      <alignment horizontal="center"/>
    </xf>
    <xf numFmtId="164" fontId="6" fillId="7" borderId="2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C293-6ACC-4D3A-9585-598D452DDEA9}">
  <dimension ref="A1:Q109"/>
  <sheetViews>
    <sheetView tabSelected="1" topLeftCell="B4" zoomScale="85" zoomScaleNormal="85" workbookViewId="0">
      <selection activeCell="K9" sqref="K9"/>
    </sheetView>
  </sheetViews>
  <sheetFormatPr defaultColWidth="9" defaultRowHeight="13.8" x14ac:dyDescent="0.25"/>
  <cols>
    <col min="1" max="1" width="2.6328125" style="2" hidden="1" customWidth="1"/>
    <col min="2" max="2" width="2.6328125" style="2" customWidth="1"/>
    <col min="3" max="3" width="3.36328125" style="1" customWidth="1"/>
    <col min="4" max="4" width="0.7265625" style="2" customWidth="1"/>
    <col min="5" max="5" width="73.7265625" style="2" customWidth="1"/>
    <col min="6" max="6" width="11.6328125" style="1" customWidth="1"/>
    <col min="7" max="7" width="15.26953125" style="3" customWidth="1"/>
    <col min="8" max="13" width="12.6328125" style="59" customWidth="1"/>
    <col min="14" max="14" width="10.26953125" style="4" customWidth="1"/>
    <col min="15" max="15" width="11.90625" style="3" customWidth="1"/>
    <col min="16" max="16" width="12.7265625" style="2" bestFit="1" customWidth="1"/>
    <col min="17" max="16384" width="9" style="2"/>
  </cols>
  <sheetData>
    <row r="1" spans="3:16" ht="14.4" thickBot="1" x14ac:dyDescent="0.3">
      <c r="H1" s="54"/>
      <c r="I1" s="54"/>
      <c r="J1" s="54"/>
      <c r="K1" s="54"/>
      <c r="L1" s="54"/>
      <c r="M1" s="54"/>
    </row>
    <row r="2" spans="3:16" x14ac:dyDescent="0.25">
      <c r="C2" s="5"/>
      <c r="D2" s="6"/>
      <c r="E2" s="6"/>
      <c r="F2" s="7"/>
      <c r="G2" s="6"/>
      <c r="H2" s="55"/>
      <c r="I2" s="55"/>
      <c r="J2" s="55"/>
      <c r="K2" s="55"/>
      <c r="L2" s="55"/>
      <c r="M2" s="55"/>
      <c r="N2" s="6"/>
      <c r="O2" s="8"/>
    </row>
    <row r="3" spans="3:16" ht="21" x14ac:dyDescent="0.4">
      <c r="C3" s="9"/>
      <c r="E3" s="10" t="s">
        <v>0</v>
      </c>
      <c r="G3" s="2"/>
      <c r="H3" s="56"/>
      <c r="I3" s="56"/>
      <c r="J3" s="56"/>
      <c r="K3" s="56"/>
      <c r="L3" s="56"/>
      <c r="M3" s="56"/>
      <c r="N3" s="2"/>
      <c r="O3" s="11"/>
    </row>
    <row r="4" spans="3:16" ht="14.4" thickBot="1" x14ac:dyDescent="0.3">
      <c r="C4" s="12"/>
      <c r="D4" s="13"/>
      <c r="E4" s="13"/>
      <c r="F4" s="14"/>
      <c r="G4" s="13"/>
      <c r="H4" s="57"/>
      <c r="I4" s="57"/>
      <c r="J4" s="57"/>
      <c r="K4" s="57"/>
      <c r="L4" s="57"/>
      <c r="M4" s="57"/>
      <c r="N4" s="13"/>
      <c r="O4" s="15"/>
    </row>
    <row r="5" spans="3:16" s="71" customFormat="1" ht="51.6" customHeight="1" x14ac:dyDescent="0.25">
      <c r="C5" s="62"/>
      <c r="D5" s="63"/>
      <c r="E5" s="64"/>
      <c r="F5" s="65" t="s">
        <v>1</v>
      </c>
      <c r="G5" s="66" t="s">
        <v>2</v>
      </c>
      <c r="H5" s="67" t="s">
        <v>53</v>
      </c>
      <c r="I5" s="68"/>
      <c r="J5" s="67" t="s">
        <v>54</v>
      </c>
      <c r="K5" s="68"/>
      <c r="L5" s="67" t="s">
        <v>38</v>
      </c>
      <c r="M5" s="68"/>
      <c r="N5" s="69"/>
      <c r="O5" s="70"/>
    </row>
    <row r="6" spans="3:16" ht="24.6" thickBot="1" x14ac:dyDescent="0.3">
      <c r="C6" s="16" t="s">
        <v>3</v>
      </c>
      <c r="D6" s="17"/>
      <c r="E6" s="18" t="s">
        <v>4</v>
      </c>
      <c r="F6" s="19" t="s">
        <v>5</v>
      </c>
      <c r="G6" s="20" t="s">
        <v>6</v>
      </c>
      <c r="H6" s="58" t="s">
        <v>33</v>
      </c>
      <c r="I6" s="58" t="s">
        <v>34</v>
      </c>
      <c r="J6" s="58" t="s">
        <v>33</v>
      </c>
      <c r="K6" s="58" t="s">
        <v>34</v>
      </c>
      <c r="L6" s="58" t="s">
        <v>33</v>
      </c>
      <c r="M6" s="58" t="s">
        <v>34</v>
      </c>
      <c r="N6" s="21" t="s">
        <v>7</v>
      </c>
      <c r="O6" s="22" t="s">
        <v>8</v>
      </c>
    </row>
    <row r="7" spans="3:16" x14ac:dyDescent="0.25">
      <c r="C7" s="23"/>
      <c r="D7" s="24"/>
      <c r="E7" s="25" t="s">
        <v>39</v>
      </c>
      <c r="F7" s="26"/>
      <c r="G7" s="27"/>
      <c r="H7" s="27"/>
      <c r="I7" s="27"/>
      <c r="J7" s="27"/>
      <c r="K7" s="27"/>
      <c r="L7" s="27"/>
      <c r="M7" s="27"/>
      <c r="N7" s="28"/>
      <c r="O7" s="29"/>
    </row>
    <row r="8" spans="3:16" x14ac:dyDescent="0.25">
      <c r="C8" s="23">
        <v>1</v>
      </c>
      <c r="D8" s="24"/>
      <c r="E8" s="24" t="s">
        <v>9</v>
      </c>
      <c r="F8" s="23" t="s">
        <v>10</v>
      </c>
      <c r="G8" s="30"/>
      <c r="H8" s="60">
        <v>0.25</v>
      </c>
      <c r="I8" s="32">
        <f t="shared" ref="I8:I13" si="0">G8*1.25</f>
        <v>0</v>
      </c>
      <c r="J8" s="60">
        <v>0.5</v>
      </c>
      <c r="K8" s="32">
        <f>G8*1.5</f>
        <v>0</v>
      </c>
      <c r="L8" s="60">
        <v>1</v>
      </c>
      <c r="M8" s="32">
        <f>G8*2</f>
        <v>0</v>
      </c>
      <c r="N8" s="24">
        <v>10</v>
      </c>
      <c r="O8" s="89">
        <f t="shared" ref="O8:O13" si="1">N8*G8</f>
        <v>0</v>
      </c>
    </row>
    <row r="9" spans="3:16" x14ac:dyDescent="0.25">
      <c r="C9" s="23">
        <v>2</v>
      </c>
      <c r="D9" s="24"/>
      <c r="E9" s="24" t="s">
        <v>11</v>
      </c>
      <c r="F9" s="23" t="s">
        <v>10</v>
      </c>
      <c r="G9" s="30"/>
      <c r="H9" s="60">
        <v>0.25</v>
      </c>
      <c r="I9" s="32">
        <f t="shared" si="0"/>
        <v>0</v>
      </c>
      <c r="J9" s="60">
        <v>0.5</v>
      </c>
      <c r="K9" s="32">
        <f t="shared" ref="K9:K24" si="2">G9*1.5</f>
        <v>0</v>
      </c>
      <c r="L9" s="60">
        <v>1</v>
      </c>
      <c r="M9" s="32">
        <f t="shared" ref="M9:M13" si="3">G9*2</f>
        <v>0</v>
      </c>
      <c r="N9" s="24">
        <v>60</v>
      </c>
      <c r="O9" s="89">
        <f t="shared" si="1"/>
        <v>0</v>
      </c>
    </row>
    <row r="10" spans="3:16" x14ac:dyDescent="0.25">
      <c r="C10" s="23">
        <v>4</v>
      </c>
      <c r="D10" s="24"/>
      <c r="E10" s="24" t="s">
        <v>21</v>
      </c>
      <c r="F10" s="23" t="s">
        <v>10</v>
      </c>
      <c r="G10" s="30"/>
      <c r="H10" s="60">
        <v>0.25</v>
      </c>
      <c r="I10" s="32">
        <f t="shared" si="0"/>
        <v>0</v>
      </c>
      <c r="J10" s="60">
        <v>0.5</v>
      </c>
      <c r="K10" s="32">
        <f t="shared" si="2"/>
        <v>0</v>
      </c>
      <c r="L10" s="60">
        <v>1</v>
      </c>
      <c r="M10" s="32">
        <f t="shared" si="3"/>
        <v>0</v>
      </c>
      <c r="N10" s="24">
        <v>120</v>
      </c>
      <c r="O10" s="89">
        <f t="shared" si="1"/>
        <v>0</v>
      </c>
    </row>
    <row r="11" spans="3:16" x14ac:dyDescent="0.25">
      <c r="C11" s="23">
        <v>5</v>
      </c>
      <c r="D11" s="24"/>
      <c r="E11" s="24" t="s">
        <v>12</v>
      </c>
      <c r="F11" s="23" t="s">
        <v>10</v>
      </c>
      <c r="G11" s="30"/>
      <c r="H11" s="60">
        <v>0.25</v>
      </c>
      <c r="I11" s="32">
        <f t="shared" si="0"/>
        <v>0</v>
      </c>
      <c r="J11" s="60">
        <v>0.5</v>
      </c>
      <c r="K11" s="32">
        <f t="shared" si="2"/>
        <v>0</v>
      </c>
      <c r="L11" s="60">
        <v>1</v>
      </c>
      <c r="M11" s="32">
        <f t="shared" si="3"/>
        <v>0</v>
      </c>
      <c r="N11" s="24">
        <v>60</v>
      </c>
      <c r="O11" s="89">
        <f t="shared" si="1"/>
        <v>0</v>
      </c>
    </row>
    <row r="12" spans="3:16" x14ac:dyDescent="0.25">
      <c r="C12" s="23">
        <v>7</v>
      </c>
      <c r="D12" s="24"/>
      <c r="E12" s="24" t="s">
        <v>13</v>
      </c>
      <c r="F12" s="23" t="s">
        <v>10</v>
      </c>
      <c r="G12" s="30"/>
      <c r="H12" s="60">
        <v>0.25</v>
      </c>
      <c r="I12" s="32">
        <f t="shared" si="0"/>
        <v>0</v>
      </c>
      <c r="J12" s="60">
        <v>0.5</v>
      </c>
      <c r="K12" s="32">
        <f t="shared" si="2"/>
        <v>0</v>
      </c>
      <c r="L12" s="60">
        <v>1</v>
      </c>
      <c r="M12" s="32">
        <f t="shared" si="3"/>
        <v>0</v>
      </c>
      <c r="N12" s="24">
        <v>10</v>
      </c>
      <c r="O12" s="89">
        <f t="shared" si="1"/>
        <v>0</v>
      </c>
    </row>
    <row r="13" spans="3:16" x14ac:dyDescent="0.25">
      <c r="C13" s="23">
        <v>8</v>
      </c>
      <c r="D13" s="24"/>
      <c r="E13" s="24" t="s">
        <v>14</v>
      </c>
      <c r="F13" s="23" t="s">
        <v>10</v>
      </c>
      <c r="G13" s="30"/>
      <c r="H13" s="60">
        <v>0.25</v>
      </c>
      <c r="I13" s="32">
        <f t="shared" si="0"/>
        <v>0</v>
      </c>
      <c r="J13" s="60">
        <v>0.5</v>
      </c>
      <c r="K13" s="32">
        <f t="shared" si="2"/>
        <v>0</v>
      </c>
      <c r="L13" s="60">
        <v>1</v>
      </c>
      <c r="M13" s="32">
        <f t="shared" si="3"/>
        <v>0</v>
      </c>
      <c r="N13" s="24">
        <v>10</v>
      </c>
      <c r="O13" s="89">
        <f t="shared" si="1"/>
        <v>0</v>
      </c>
    </row>
    <row r="14" spans="3:16" x14ac:dyDescent="0.25">
      <c r="C14" s="23"/>
      <c r="D14" s="24"/>
      <c r="E14" s="46"/>
      <c r="F14" s="73"/>
      <c r="G14" s="52"/>
      <c r="H14" s="74"/>
      <c r="I14" s="32"/>
      <c r="J14" s="74"/>
      <c r="K14" s="32"/>
      <c r="L14" s="74"/>
      <c r="M14" s="84" t="s">
        <v>36</v>
      </c>
      <c r="N14" s="80"/>
      <c r="O14" s="83">
        <f>SUM(O8:O13)</f>
        <v>0</v>
      </c>
    </row>
    <row r="15" spans="3:16" x14ac:dyDescent="0.25">
      <c r="C15" s="23"/>
      <c r="D15" s="24"/>
      <c r="E15" s="25" t="s">
        <v>40</v>
      </c>
      <c r="F15" s="23"/>
      <c r="G15" s="32"/>
      <c r="H15" s="60"/>
      <c r="I15" s="32"/>
      <c r="J15" s="60"/>
      <c r="K15" s="32"/>
      <c r="L15" s="60"/>
      <c r="M15" s="32"/>
      <c r="N15" s="46"/>
      <c r="O15" s="72"/>
      <c r="P15" s="34"/>
    </row>
    <row r="16" spans="3:16" x14ac:dyDescent="0.25">
      <c r="C16" s="23">
        <v>10</v>
      </c>
      <c r="D16" s="24"/>
      <c r="E16" s="35" t="s">
        <v>42</v>
      </c>
      <c r="F16" s="31" t="s">
        <v>10</v>
      </c>
      <c r="G16" s="30"/>
      <c r="H16" s="60">
        <v>0.25</v>
      </c>
      <c r="I16" s="32">
        <f t="shared" ref="I16:I24" si="4">G16*1.25</f>
        <v>0</v>
      </c>
      <c r="J16" s="60">
        <v>0.5</v>
      </c>
      <c r="K16" s="32">
        <f t="shared" si="2"/>
        <v>0</v>
      </c>
      <c r="L16" s="60">
        <v>1</v>
      </c>
      <c r="M16" s="32">
        <f>G16*2</f>
        <v>0</v>
      </c>
      <c r="N16" s="24">
        <v>30</v>
      </c>
      <c r="O16" s="89">
        <f t="shared" ref="O16:O24" si="5">N16*G16</f>
        <v>0</v>
      </c>
      <c r="P16" s="34"/>
    </row>
    <row r="17" spans="3:17" x14ac:dyDescent="0.25">
      <c r="C17" s="23">
        <v>12</v>
      </c>
      <c r="D17" s="24"/>
      <c r="E17" s="46" t="s">
        <v>22</v>
      </c>
      <c r="F17" s="31" t="s">
        <v>10</v>
      </c>
      <c r="G17" s="30"/>
      <c r="H17" s="60">
        <v>0.25</v>
      </c>
      <c r="I17" s="32">
        <f t="shared" si="4"/>
        <v>0</v>
      </c>
      <c r="J17" s="60">
        <v>0.5</v>
      </c>
      <c r="K17" s="32">
        <f t="shared" si="2"/>
        <v>0</v>
      </c>
      <c r="L17" s="60">
        <v>1</v>
      </c>
      <c r="M17" s="32">
        <f t="shared" ref="M17:M24" si="6">G17*2</f>
        <v>0</v>
      </c>
      <c r="N17" s="35">
        <v>20</v>
      </c>
      <c r="O17" s="89">
        <f t="shared" si="5"/>
        <v>0</v>
      </c>
      <c r="P17" s="34"/>
    </row>
    <row r="18" spans="3:17" x14ac:dyDescent="0.25">
      <c r="C18" s="23">
        <v>13</v>
      </c>
      <c r="D18" s="24"/>
      <c r="E18" s="46" t="s">
        <v>23</v>
      </c>
      <c r="F18" s="31" t="s">
        <v>10</v>
      </c>
      <c r="G18" s="30"/>
      <c r="H18" s="60">
        <v>0.25</v>
      </c>
      <c r="I18" s="32">
        <f t="shared" si="4"/>
        <v>0</v>
      </c>
      <c r="J18" s="60">
        <v>0.5</v>
      </c>
      <c r="K18" s="32">
        <f t="shared" si="2"/>
        <v>0</v>
      </c>
      <c r="L18" s="60">
        <v>1</v>
      </c>
      <c r="M18" s="32">
        <f t="shared" si="6"/>
        <v>0</v>
      </c>
      <c r="N18" s="35">
        <v>20</v>
      </c>
      <c r="O18" s="89">
        <f t="shared" si="5"/>
        <v>0</v>
      </c>
      <c r="P18" s="34"/>
    </row>
    <row r="19" spans="3:17" x14ac:dyDescent="0.25">
      <c r="C19" s="23">
        <v>14</v>
      </c>
      <c r="D19" s="24"/>
      <c r="E19" s="46" t="s">
        <v>24</v>
      </c>
      <c r="F19" s="31" t="s">
        <v>10</v>
      </c>
      <c r="G19" s="30"/>
      <c r="H19" s="60">
        <v>0.25</v>
      </c>
      <c r="I19" s="32">
        <f t="shared" si="4"/>
        <v>0</v>
      </c>
      <c r="J19" s="60">
        <v>0.5</v>
      </c>
      <c r="K19" s="32">
        <f t="shared" si="2"/>
        <v>0</v>
      </c>
      <c r="L19" s="60">
        <v>1</v>
      </c>
      <c r="M19" s="32">
        <f t="shared" si="6"/>
        <v>0</v>
      </c>
      <c r="N19" s="35">
        <v>20</v>
      </c>
      <c r="O19" s="89">
        <f t="shared" si="5"/>
        <v>0</v>
      </c>
      <c r="P19" s="34"/>
    </row>
    <row r="20" spans="3:17" x14ac:dyDescent="0.25">
      <c r="C20" s="23">
        <v>15</v>
      </c>
      <c r="D20" s="24"/>
      <c r="E20" s="46" t="s">
        <v>25</v>
      </c>
      <c r="F20" s="31" t="s">
        <v>10</v>
      </c>
      <c r="G20" s="30"/>
      <c r="H20" s="60">
        <v>0.25</v>
      </c>
      <c r="I20" s="32">
        <f t="shared" si="4"/>
        <v>0</v>
      </c>
      <c r="J20" s="60">
        <v>0.5</v>
      </c>
      <c r="K20" s="32">
        <f t="shared" si="2"/>
        <v>0</v>
      </c>
      <c r="L20" s="60">
        <v>1</v>
      </c>
      <c r="M20" s="32">
        <f t="shared" si="6"/>
        <v>0</v>
      </c>
      <c r="N20" s="35">
        <v>20</v>
      </c>
      <c r="O20" s="89">
        <f t="shared" si="5"/>
        <v>0</v>
      </c>
      <c r="P20" s="34"/>
    </row>
    <row r="21" spans="3:17" x14ac:dyDescent="0.25">
      <c r="C21" s="23">
        <v>16</v>
      </c>
      <c r="D21" s="24"/>
      <c r="E21" s="46" t="s">
        <v>26</v>
      </c>
      <c r="F21" s="31" t="s">
        <v>10</v>
      </c>
      <c r="G21" s="30"/>
      <c r="H21" s="60">
        <v>0.25</v>
      </c>
      <c r="I21" s="32">
        <f t="shared" si="4"/>
        <v>0</v>
      </c>
      <c r="J21" s="60">
        <v>0.5</v>
      </c>
      <c r="K21" s="32">
        <f t="shared" si="2"/>
        <v>0</v>
      </c>
      <c r="L21" s="60">
        <v>1</v>
      </c>
      <c r="M21" s="32">
        <f t="shared" si="6"/>
        <v>0</v>
      </c>
      <c r="N21" s="35">
        <v>20</v>
      </c>
      <c r="O21" s="89">
        <f t="shared" si="5"/>
        <v>0</v>
      </c>
      <c r="P21" s="34"/>
    </row>
    <row r="22" spans="3:17" x14ac:dyDescent="0.25">
      <c r="C22" s="23">
        <v>17</v>
      </c>
      <c r="D22" s="24"/>
      <c r="E22" s="46" t="s">
        <v>27</v>
      </c>
      <c r="F22" s="31" t="s">
        <v>10</v>
      </c>
      <c r="G22" s="30"/>
      <c r="H22" s="60">
        <v>0.25</v>
      </c>
      <c r="I22" s="32">
        <f t="shared" si="4"/>
        <v>0</v>
      </c>
      <c r="J22" s="60">
        <v>0.5</v>
      </c>
      <c r="K22" s="32">
        <f t="shared" si="2"/>
        <v>0</v>
      </c>
      <c r="L22" s="60">
        <v>1</v>
      </c>
      <c r="M22" s="32">
        <f t="shared" si="6"/>
        <v>0</v>
      </c>
      <c r="N22" s="35">
        <v>20</v>
      </c>
      <c r="O22" s="89">
        <f t="shared" si="5"/>
        <v>0</v>
      </c>
      <c r="P22" s="34"/>
    </row>
    <row r="23" spans="3:17" x14ac:dyDescent="0.25">
      <c r="C23" s="23">
        <v>18</v>
      </c>
      <c r="D23" s="24"/>
      <c r="E23" s="46" t="s">
        <v>43</v>
      </c>
      <c r="F23" s="31" t="s">
        <v>10</v>
      </c>
      <c r="G23" s="30"/>
      <c r="H23" s="60">
        <v>0.25</v>
      </c>
      <c r="I23" s="32">
        <f t="shared" si="4"/>
        <v>0</v>
      </c>
      <c r="J23" s="60">
        <v>0.5</v>
      </c>
      <c r="K23" s="32">
        <f t="shared" si="2"/>
        <v>0</v>
      </c>
      <c r="L23" s="60">
        <v>1</v>
      </c>
      <c r="M23" s="32">
        <f t="shared" si="6"/>
        <v>0</v>
      </c>
      <c r="N23" s="35">
        <v>60</v>
      </c>
      <c r="O23" s="89">
        <f t="shared" si="5"/>
        <v>0</v>
      </c>
      <c r="P23" s="34"/>
    </row>
    <row r="24" spans="3:17" x14ac:dyDescent="0.25">
      <c r="C24" s="23">
        <v>19</v>
      </c>
      <c r="D24" s="24"/>
      <c r="E24" s="46" t="s">
        <v>44</v>
      </c>
      <c r="F24" s="31" t="s">
        <v>10</v>
      </c>
      <c r="G24" s="30"/>
      <c r="H24" s="60">
        <v>0.25</v>
      </c>
      <c r="I24" s="32">
        <f t="shared" si="4"/>
        <v>0</v>
      </c>
      <c r="J24" s="60">
        <v>0.5</v>
      </c>
      <c r="K24" s="32">
        <f t="shared" si="2"/>
        <v>0</v>
      </c>
      <c r="L24" s="60">
        <f t="shared" ref="L24" si="7">$L$8</f>
        <v>1</v>
      </c>
      <c r="M24" s="32">
        <f t="shared" si="6"/>
        <v>0</v>
      </c>
      <c r="N24" s="35">
        <v>60</v>
      </c>
      <c r="O24" s="89">
        <f t="shared" si="5"/>
        <v>0</v>
      </c>
      <c r="P24" s="34"/>
    </row>
    <row r="25" spans="3:17" x14ac:dyDescent="0.25">
      <c r="C25" s="23"/>
      <c r="D25" s="24"/>
      <c r="E25" s="46"/>
      <c r="F25" s="31"/>
      <c r="G25" s="52"/>
      <c r="H25" s="60"/>
      <c r="I25" s="32"/>
      <c r="J25" s="32"/>
      <c r="K25" s="32"/>
      <c r="L25" s="60"/>
      <c r="M25" s="84" t="s">
        <v>36</v>
      </c>
      <c r="N25" s="80"/>
      <c r="O25" s="83">
        <f>SUM(O16:O24)</f>
        <v>0</v>
      </c>
      <c r="P25" s="34"/>
    </row>
    <row r="26" spans="3:17" x14ac:dyDescent="0.25">
      <c r="C26" s="23">
        <v>18</v>
      </c>
      <c r="D26" s="24"/>
      <c r="E26" s="25" t="s">
        <v>41</v>
      </c>
      <c r="F26" s="2"/>
      <c r="G26" s="52"/>
      <c r="H26" s="61"/>
      <c r="I26" s="60"/>
      <c r="J26" s="60"/>
      <c r="K26" s="60"/>
      <c r="L26" s="61"/>
      <c r="M26" s="60"/>
      <c r="N26" s="46"/>
      <c r="O26" s="72"/>
      <c r="P26" s="34"/>
      <c r="Q26" s="34"/>
    </row>
    <row r="27" spans="3:17" x14ac:dyDescent="0.25">
      <c r="C27" s="23">
        <v>19</v>
      </c>
      <c r="D27" s="24"/>
      <c r="E27" s="35" t="s">
        <v>45</v>
      </c>
      <c r="F27" s="31" t="s">
        <v>15</v>
      </c>
      <c r="G27" s="30"/>
      <c r="H27" s="93" t="s">
        <v>35</v>
      </c>
      <c r="I27" s="94"/>
      <c r="J27" s="94"/>
      <c r="K27" s="94"/>
      <c r="L27" s="95"/>
      <c r="M27" s="33"/>
      <c r="N27" s="35">
        <v>5</v>
      </c>
      <c r="O27" s="89">
        <f>N27*G27</f>
        <v>0</v>
      </c>
      <c r="P27" s="34"/>
      <c r="Q27" s="34"/>
    </row>
    <row r="28" spans="3:17" x14ac:dyDescent="0.25">
      <c r="C28" s="23"/>
      <c r="D28" s="24"/>
      <c r="E28" s="35" t="s">
        <v>46</v>
      </c>
      <c r="F28" s="31" t="s">
        <v>15</v>
      </c>
      <c r="G28" s="30"/>
      <c r="H28" s="93" t="s">
        <v>35</v>
      </c>
      <c r="I28" s="94"/>
      <c r="J28" s="94"/>
      <c r="K28" s="94"/>
      <c r="L28" s="95"/>
      <c r="M28" s="86"/>
      <c r="N28" s="35">
        <v>5</v>
      </c>
      <c r="O28" s="89">
        <f>N28*G28</f>
        <v>0</v>
      </c>
      <c r="P28" s="75"/>
      <c r="Q28" s="34"/>
    </row>
    <row r="29" spans="3:17" x14ac:dyDescent="0.25">
      <c r="C29" s="23"/>
      <c r="D29" s="24"/>
      <c r="E29" s="36" t="s">
        <v>51</v>
      </c>
      <c r="F29" s="31" t="s">
        <v>37</v>
      </c>
      <c r="G29" s="30"/>
      <c r="H29" s="93" t="s">
        <v>35</v>
      </c>
      <c r="I29" s="94"/>
      <c r="J29" s="94"/>
      <c r="K29" s="94"/>
      <c r="L29" s="95"/>
      <c r="M29" s="33"/>
      <c r="N29" s="35">
        <v>12</v>
      </c>
      <c r="O29" s="89">
        <f>N29*G29</f>
        <v>0</v>
      </c>
      <c r="P29" s="75"/>
      <c r="Q29" s="34"/>
    </row>
    <row r="30" spans="3:17" x14ac:dyDescent="0.25">
      <c r="C30" s="23"/>
      <c r="D30" s="24"/>
      <c r="E30" s="36"/>
      <c r="F30" s="23"/>
      <c r="G30" s="33"/>
      <c r="H30" s="33"/>
      <c r="I30" s="33"/>
      <c r="J30" s="33"/>
      <c r="K30" s="33"/>
      <c r="L30" s="33"/>
      <c r="M30" s="85" t="s">
        <v>36</v>
      </c>
      <c r="N30" s="80"/>
      <c r="O30" s="83">
        <f>SUM(O27:O29)</f>
        <v>0</v>
      </c>
      <c r="P30" s="34"/>
      <c r="Q30" s="34"/>
    </row>
    <row r="31" spans="3:17" x14ac:dyDescent="0.25">
      <c r="C31" s="23">
        <v>20</v>
      </c>
      <c r="D31" s="24"/>
      <c r="E31" s="37" t="s">
        <v>47</v>
      </c>
      <c r="F31" s="23"/>
      <c r="G31" s="52"/>
      <c r="H31" s="33"/>
      <c r="I31" s="33"/>
      <c r="J31" s="33"/>
      <c r="K31" s="33"/>
      <c r="L31" s="33"/>
      <c r="M31" s="33"/>
      <c r="N31" s="24"/>
      <c r="O31" s="72"/>
      <c r="P31" s="34"/>
      <c r="Q31" s="34"/>
    </row>
    <row r="32" spans="3:17" x14ac:dyDescent="0.25">
      <c r="C32" s="23"/>
      <c r="D32" s="24"/>
      <c r="E32" s="24" t="s">
        <v>52</v>
      </c>
      <c r="F32" s="23" t="s">
        <v>37</v>
      </c>
      <c r="G32" s="30"/>
      <c r="H32" s="93" t="s">
        <v>35</v>
      </c>
      <c r="I32" s="94"/>
      <c r="J32" s="94"/>
      <c r="K32" s="94"/>
      <c r="L32" s="95"/>
      <c r="M32" s="33"/>
      <c r="N32" s="24">
        <v>12</v>
      </c>
      <c r="O32" s="89">
        <f>N32*G32</f>
        <v>0</v>
      </c>
      <c r="P32" s="34"/>
      <c r="Q32" s="34"/>
    </row>
    <row r="33" spans="3:17" x14ac:dyDescent="0.25">
      <c r="C33" s="23"/>
      <c r="D33" s="24"/>
      <c r="E33" s="24" t="s">
        <v>49</v>
      </c>
      <c r="F33" s="23" t="s">
        <v>50</v>
      </c>
      <c r="G33" s="30"/>
      <c r="H33" s="93" t="s">
        <v>35</v>
      </c>
      <c r="I33" s="94"/>
      <c r="J33" s="94"/>
      <c r="K33" s="94"/>
      <c r="L33" s="95"/>
      <c r="M33" s="86"/>
      <c r="N33" s="46">
        <v>1</v>
      </c>
      <c r="O33" s="89">
        <f>N33*G33</f>
        <v>0</v>
      </c>
      <c r="P33" s="34"/>
      <c r="Q33" s="34"/>
    </row>
    <row r="34" spans="3:17" s="87" customFormat="1" x14ac:dyDescent="0.25">
      <c r="C34" s="73"/>
      <c r="D34" s="46"/>
      <c r="E34" s="46"/>
      <c r="F34" s="23"/>
      <c r="G34" s="52"/>
      <c r="H34" s="33"/>
      <c r="I34" s="33"/>
      <c r="J34" s="33"/>
      <c r="K34" s="33"/>
      <c r="L34" s="33"/>
      <c r="M34" s="85" t="s">
        <v>36</v>
      </c>
      <c r="N34" s="80"/>
      <c r="O34" s="83">
        <f>SUM(O32:O33)</f>
        <v>0</v>
      </c>
      <c r="P34" s="88"/>
      <c r="Q34" s="88"/>
    </row>
    <row r="35" spans="3:17" x14ac:dyDescent="0.25">
      <c r="C35" s="23"/>
      <c r="D35" s="24"/>
      <c r="E35" s="24"/>
      <c r="F35" s="73"/>
      <c r="G35" s="52"/>
      <c r="H35" s="76"/>
      <c r="I35" s="77"/>
      <c r="J35" s="77"/>
      <c r="K35" s="77"/>
      <c r="L35" s="77"/>
      <c r="M35" s="78"/>
      <c r="N35" s="46"/>
      <c r="O35" s="72"/>
      <c r="P35" s="34"/>
      <c r="Q35" s="34"/>
    </row>
    <row r="36" spans="3:17" x14ac:dyDescent="0.25">
      <c r="C36" s="79"/>
      <c r="D36" s="80"/>
      <c r="E36" s="81" t="s">
        <v>48</v>
      </c>
      <c r="F36" s="90"/>
      <c r="G36" s="91"/>
      <c r="H36" s="91"/>
      <c r="I36" s="91"/>
      <c r="J36" s="91"/>
      <c r="K36" s="91"/>
      <c r="L36" s="91"/>
      <c r="M36" s="91"/>
      <c r="N36" s="92"/>
      <c r="O36" s="82">
        <f>O14+O25+O30+O34</f>
        <v>0</v>
      </c>
      <c r="P36" s="75"/>
      <c r="Q36" s="34"/>
    </row>
    <row r="37" spans="3:17" x14ac:dyDescent="0.25">
      <c r="C37" s="38"/>
      <c r="D37" s="34"/>
      <c r="E37" s="34"/>
      <c r="F37" s="38"/>
      <c r="G37" s="39"/>
      <c r="H37" s="39"/>
      <c r="I37" s="39"/>
      <c r="J37" s="39"/>
      <c r="K37" s="39"/>
      <c r="L37" s="39"/>
      <c r="M37" s="39"/>
      <c r="N37" s="34"/>
      <c r="O37" s="39"/>
      <c r="P37" s="34"/>
      <c r="Q37" s="34"/>
    </row>
    <row r="38" spans="3:17" x14ac:dyDescent="0.25">
      <c r="C38" s="38"/>
      <c r="D38" s="34"/>
      <c r="E38" s="34"/>
      <c r="F38" s="38"/>
      <c r="G38" s="39"/>
      <c r="H38" s="39"/>
      <c r="I38" s="39"/>
      <c r="J38" s="39"/>
      <c r="K38" s="39"/>
      <c r="L38" s="39"/>
      <c r="M38" s="39"/>
      <c r="N38" s="34"/>
      <c r="O38" s="34"/>
      <c r="P38" s="34"/>
      <c r="Q38" s="34"/>
    </row>
    <row r="39" spans="3:17" x14ac:dyDescent="0.25">
      <c r="C39" s="38"/>
      <c r="D39" s="34"/>
      <c r="E39" s="34"/>
      <c r="F39" s="38"/>
      <c r="G39" s="39"/>
      <c r="H39" s="39"/>
      <c r="I39" s="39"/>
      <c r="J39" s="39"/>
      <c r="K39" s="39"/>
      <c r="L39" s="39"/>
      <c r="M39" s="39"/>
      <c r="N39" s="34"/>
      <c r="O39" s="34"/>
      <c r="P39" s="34"/>
      <c r="Q39" s="34"/>
    </row>
    <row r="40" spans="3:17" x14ac:dyDescent="0.25">
      <c r="C40" s="38"/>
      <c r="D40" s="34"/>
      <c r="E40" s="48"/>
      <c r="F40" s="38"/>
      <c r="G40" s="39"/>
      <c r="H40" s="39"/>
      <c r="I40" s="39"/>
      <c r="J40" s="39"/>
      <c r="K40" s="39"/>
      <c r="L40" s="39"/>
      <c r="M40" s="39"/>
      <c r="N40" s="34"/>
      <c r="O40" s="34"/>
      <c r="P40" s="34"/>
      <c r="Q40" s="34"/>
    </row>
    <row r="41" spans="3:17" x14ac:dyDescent="0.25">
      <c r="C41" s="38"/>
      <c r="D41" s="34"/>
      <c r="E41" s="48"/>
      <c r="F41" s="38"/>
      <c r="G41" s="39"/>
      <c r="H41" s="39"/>
      <c r="I41" s="39"/>
      <c r="J41" s="39"/>
      <c r="K41" s="39"/>
      <c r="L41" s="39"/>
      <c r="M41" s="39"/>
      <c r="N41" s="34"/>
      <c r="O41" s="34"/>
      <c r="P41" s="34"/>
      <c r="Q41" s="34"/>
    </row>
    <row r="42" spans="3:17" x14ac:dyDescent="0.25">
      <c r="C42" s="38"/>
      <c r="D42" s="34"/>
      <c r="E42" s="48" t="s">
        <v>28</v>
      </c>
      <c r="F42" s="38"/>
      <c r="G42" s="39"/>
      <c r="H42" s="39"/>
      <c r="I42" s="39"/>
      <c r="J42" s="39"/>
      <c r="K42" s="39"/>
      <c r="L42" s="39"/>
      <c r="M42" s="39"/>
      <c r="N42" s="34"/>
      <c r="O42" s="39"/>
      <c r="P42" s="34"/>
      <c r="Q42" s="34"/>
    </row>
    <row r="43" spans="3:17" x14ac:dyDescent="0.25">
      <c r="C43" s="38"/>
      <c r="D43" s="34"/>
      <c r="E43" s="48" t="s">
        <v>32</v>
      </c>
      <c r="F43" s="38"/>
      <c r="G43" s="39"/>
      <c r="H43" s="39"/>
      <c r="I43" s="39"/>
      <c r="J43" s="39"/>
      <c r="K43" s="39"/>
      <c r="L43" s="39"/>
      <c r="M43" s="39"/>
      <c r="N43" s="34"/>
      <c r="O43" s="39"/>
      <c r="P43" s="34"/>
      <c r="Q43" s="34"/>
    </row>
    <row r="44" spans="3:17" x14ac:dyDescent="0.25">
      <c r="C44" s="38"/>
      <c r="D44" s="34"/>
      <c r="E44" s="53" t="s">
        <v>29</v>
      </c>
      <c r="F44" s="38"/>
      <c r="G44" s="39"/>
      <c r="H44" s="39"/>
      <c r="I44" s="39"/>
      <c r="J44" s="39"/>
      <c r="K44" s="39"/>
      <c r="L44" s="39"/>
      <c r="M44" s="39"/>
      <c r="N44" s="34"/>
      <c r="O44" s="39"/>
      <c r="P44" s="34"/>
      <c r="Q44" s="34"/>
    </row>
    <row r="45" spans="3:17" x14ac:dyDescent="0.25">
      <c r="C45" s="38"/>
      <c r="D45" s="34"/>
      <c r="E45" s="53" t="s">
        <v>30</v>
      </c>
      <c r="F45" s="38"/>
      <c r="G45" s="39"/>
      <c r="H45" s="39"/>
      <c r="I45" s="39"/>
      <c r="J45" s="39"/>
      <c r="K45" s="39"/>
      <c r="L45" s="39"/>
      <c r="M45" s="39"/>
      <c r="N45" s="34"/>
      <c r="O45" s="39"/>
      <c r="P45" s="34"/>
      <c r="Q45" s="34"/>
    </row>
    <row r="46" spans="3:17" x14ac:dyDescent="0.25">
      <c r="C46" s="38"/>
      <c r="D46" s="34"/>
      <c r="E46" s="53" t="s">
        <v>31</v>
      </c>
      <c r="F46" s="38"/>
      <c r="G46" s="39"/>
      <c r="H46" s="39"/>
      <c r="I46" s="39"/>
      <c r="J46" s="39"/>
      <c r="K46" s="39"/>
      <c r="L46" s="39"/>
      <c r="M46" s="39"/>
      <c r="N46" s="34"/>
      <c r="O46" s="39"/>
      <c r="P46" s="34"/>
      <c r="Q46" s="34"/>
    </row>
    <row r="47" spans="3:17" x14ac:dyDescent="0.25">
      <c r="C47" s="38"/>
      <c r="D47" s="34"/>
      <c r="E47" s="48"/>
      <c r="F47" s="38"/>
      <c r="G47" s="39"/>
      <c r="H47" s="39"/>
      <c r="I47" s="39"/>
      <c r="J47" s="39"/>
      <c r="K47" s="39"/>
      <c r="L47" s="39"/>
      <c r="M47" s="39"/>
      <c r="N47" s="34"/>
      <c r="O47" s="39"/>
      <c r="P47" s="34"/>
      <c r="Q47" s="34"/>
    </row>
    <row r="48" spans="3:17" x14ac:dyDescent="0.25">
      <c r="C48" s="38"/>
      <c r="D48" s="34"/>
      <c r="E48" s="48"/>
      <c r="F48" s="38"/>
      <c r="G48" s="39"/>
      <c r="H48" s="39"/>
      <c r="I48" s="39"/>
      <c r="J48" s="39"/>
      <c r="K48" s="39"/>
      <c r="L48" s="39"/>
      <c r="M48" s="39"/>
      <c r="N48" s="34"/>
      <c r="O48" s="39"/>
      <c r="P48" s="34"/>
      <c r="Q48" s="34"/>
    </row>
    <row r="49" spans="3:17" x14ac:dyDescent="0.25">
      <c r="C49" s="38"/>
      <c r="D49" s="34"/>
      <c r="E49" s="48"/>
      <c r="F49" s="38"/>
      <c r="G49" s="39"/>
      <c r="H49" s="39"/>
      <c r="I49" s="39"/>
      <c r="J49" s="39"/>
      <c r="K49" s="39"/>
      <c r="L49" s="39"/>
      <c r="M49" s="39"/>
      <c r="N49" s="34"/>
      <c r="O49" s="39"/>
      <c r="P49" s="34"/>
      <c r="Q49" s="34"/>
    </row>
    <row r="50" spans="3:17" x14ac:dyDescent="0.25">
      <c r="C50" s="38"/>
      <c r="D50" s="34"/>
      <c r="E50" s="47"/>
      <c r="F50" s="49"/>
      <c r="G50" s="50"/>
      <c r="H50" s="39"/>
      <c r="I50" s="39"/>
      <c r="J50" s="39"/>
      <c r="K50" s="39"/>
      <c r="L50" s="39"/>
      <c r="M50" s="39"/>
      <c r="N50" s="51"/>
      <c r="O50" s="50"/>
      <c r="P50" s="34"/>
      <c r="Q50" s="34"/>
    </row>
    <row r="51" spans="3:17" x14ac:dyDescent="0.25">
      <c r="C51" s="38"/>
      <c r="D51" s="34"/>
      <c r="E51" s="34"/>
      <c r="F51" s="41"/>
      <c r="G51" s="42"/>
      <c r="H51" s="39"/>
      <c r="I51" s="39"/>
      <c r="J51" s="39"/>
      <c r="K51" s="39"/>
      <c r="L51" s="39"/>
      <c r="M51" s="39"/>
      <c r="N51" s="43"/>
      <c r="O51" s="42"/>
      <c r="P51" s="34"/>
      <c r="Q51" s="34"/>
    </row>
    <row r="52" spans="3:17" x14ac:dyDescent="0.25">
      <c r="C52" s="38"/>
      <c r="D52" s="34"/>
      <c r="E52" s="40" t="s">
        <v>16</v>
      </c>
      <c r="F52" s="38"/>
      <c r="G52" s="39"/>
      <c r="H52" s="39"/>
      <c r="I52" s="39"/>
      <c r="J52" s="39"/>
      <c r="K52" s="39"/>
      <c r="L52" s="39"/>
      <c r="M52" s="39"/>
      <c r="N52" s="34"/>
      <c r="O52" s="39"/>
      <c r="P52" s="34"/>
      <c r="Q52" s="34"/>
    </row>
    <row r="53" spans="3:17" x14ac:dyDescent="0.25">
      <c r="C53" s="38"/>
      <c r="D53" s="34"/>
      <c r="E53" s="40"/>
      <c r="F53" s="41"/>
      <c r="G53" s="42"/>
      <c r="H53" s="39"/>
      <c r="I53" s="39"/>
      <c r="J53" s="39"/>
      <c r="K53" s="39"/>
      <c r="L53" s="39"/>
      <c r="M53" s="39"/>
      <c r="N53" s="34"/>
      <c r="O53" s="39"/>
      <c r="P53" s="34"/>
      <c r="Q53" s="34"/>
    </row>
    <row r="54" spans="3:17" x14ac:dyDescent="0.25">
      <c r="C54" s="38"/>
      <c r="D54" s="34"/>
      <c r="E54" s="40" t="s">
        <v>17</v>
      </c>
      <c r="F54" s="38"/>
      <c r="G54" s="39"/>
      <c r="H54" s="39"/>
      <c r="I54" s="39"/>
      <c r="J54" s="39"/>
      <c r="K54" s="39"/>
      <c r="L54" s="39"/>
      <c r="M54" s="39"/>
      <c r="N54" s="34"/>
      <c r="O54" s="39"/>
      <c r="P54" s="34"/>
      <c r="Q54" s="34"/>
    </row>
    <row r="55" spans="3:17" x14ac:dyDescent="0.25">
      <c r="C55" s="38"/>
      <c r="D55" s="34"/>
      <c r="E55" s="40"/>
      <c r="F55" s="41"/>
      <c r="G55" s="42"/>
      <c r="H55" s="39"/>
      <c r="I55" s="39"/>
      <c r="J55" s="39"/>
      <c r="K55" s="39"/>
      <c r="L55" s="39"/>
      <c r="M55" s="39"/>
      <c r="N55" s="43"/>
      <c r="O55" s="42"/>
      <c r="P55" s="34"/>
      <c r="Q55" s="34"/>
    </row>
    <row r="56" spans="3:17" x14ac:dyDescent="0.25">
      <c r="C56" s="38"/>
      <c r="D56" s="34"/>
      <c r="E56" s="40" t="s">
        <v>18</v>
      </c>
      <c r="F56" s="41"/>
      <c r="G56" s="42"/>
      <c r="H56" s="39"/>
      <c r="I56" s="39"/>
      <c r="J56" s="39"/>
      <c r="K56" s="39"/>
      <c r="L56" s="39"/>
      <c r="M56" s="39"/>
      <c r="N56" s="43"/>
      <c r="O56" s="42"/>
      <c r="P56" s="34"/>
      <c r="Q56" s="34"/>
    </row>
    <row r="57" spans="3:17" x14ac:dyDescent="0.25">
      <c r="C57" s="38"/>
      <c r="D57" s="34"/>
      <c r="E57" s="40"/>
      <c r="F57" s="38"/>
      <c r="G57" s="39"/>
      <c r="H57" s="39"/>
      <c r="I57" s="39"/>
      <c r="J57" s="39"/>
      <c r="K57" s="39"/>
      <c r="L57" s="39"/>
      <c r="M57" s="39"/>
      <c r="N57" s="34"/>
      <c r="O57" s="39"/>
      <c r="P57" s="34"/>
      <c r="Q57" s="34"/>
    </row>
    <row r="58" spans="3:17" x14ac:dyDescent="0.25">
      <c r="C58" s="38"/>
      <c r="D58" s="34"/>
      <c r="E58" s="40"/>
      <c r="F58" s="41"/>
      <c r="G58" s="42"/>
      <c r="H58" s="39"/>
      <c r="I58" s="39"/>
      <c r="J58" s="39"/>
      <c r="K58" s="39"/>
      <c r="L58" s="39"/>
      <c r="M58" s="39"/>
      <c r="N58" s="43"/>
      <c r="O58" s="42"/>
      <c r="P58" s="34"/>
      <c r="Q58" s="34"/>
    </row>
    <row r="59" spans="3:17" x14ac:dyDescent="0.25">
      <c r="C59" s="38"/>
      <c r="D59" s="34"/>
      <c r="E59" s="40" t="s">
        <v>19</v>
      </c>
      <c r="F59" s="41"/>
      <c r="G59" s="42"/>
      <c r="H59" s="39"/>
      <c r="I59" s="39"/>
      <c r="J59" s="39"/>
      <c r="K59" s="39"/>
      <c r="L59" s="39"/>
      <c r="M59" s="39"/>
      <c r="N59" s="43"/>
      <c r="O59" s="42"/>
      <c r="P59" s="34"/>
      <c r="Q59" s="34"/>
    </row>
    <row r="60" spans="3:17" x14ac:dyDescent="0.25">
      <c r="C60" s="38"/>
      <c r="D60" s="34"/>
      <c r="E60" s="40"/>
      <c r="F60" s="38"/>
      <c r="G60" s="39"/>
      <c r="H60" s="39"/>
      <c r="I60" s="39"/>
      <c r="J60" s="39"/>
      <c r="K60" s="39"/>
      <c r="L60" s="39"/>
      <c r="M60" s="39"/>
      <c r="N60" s="34"/>
      <c r="O60" s="39"/>
      <c r="P60" s="34"/>
      <c r="Q60" s="34"/>
    </row>
    <row r="61" spans="3:17" x14ac:dyDescent="0.25">
      <c r="C61" s="38"/>
      <c r="D61" s="34"/>
      <c r="E61" s="40"/>
      <c r="F61" s="41"/>
      <c r="G61" s="42"/>
      <c r="H61" s="39"/>
      <c r="I61" s="39"/>
      <c r="J61" s="39"/>
      <c r="K61" s="39"/>
      <c r="L61" s="39"/>
      <c r="M61" s="39"/>
      <c r="N61" s="43"/>
      <c r="O61" s="42"/>
      <c r="P61" s="34"/>
      <c r="Q61" s="34"/>
    </row>
    <row r="62" spans="3:17" x14ac:dyDescent="0.25">
      <c r="C62" s="38"/>
      <c r="D62" s="34"/>
      <c r="E62" s="44" t="s">
        <v>20</v>
      </c>
      <c r="F62" s="41"/>
      <c r="G62" s="42"/>
      <c r="H62" s="39"/>
      <c r="I62" s="39"/>
      <c r="J62" s="39"/>
      <c r="K62" s="39"/>
      <c r="L62" s="39"/>
      <c r="M62" s="39"/>
      <c r="N62" s="43"/>
      <c r="O62" s="42"/>
      <c r="P62" s="34"/>
      <c r="Q62" s="34"/>
    </row>
    <row r="63" spans="3:17" x14ac:dyDescent="0.25">
      <c r="C63" s="38"/>
      <c r="D63" s="34"/>
      <c r="E63" s="45"/>
      <c r="F63" s="41"/>
      <c r="G63" s="42"/>
      <c r="H63" s="39"/>
      <c r="I63" s="39"/>
      <c r="J63" s="39"/>
      <c r="K63" s="39"/>
      <c r="L63" s="39"/>
      <c r="M63" s="39"/>
      <c r="N63" s="43"/>
      <c r="O63" s="42"/>
      <c r="P63" s="34"/>
      <c r="Q63" s="34"/>
    </row>
    <row r="64" spans="3:17" x14ac:dyDescent="0.25">
      <c r="C64" s="38"/>
      <c r="D64" s="34"/>
      <c r="F64" s="41"/>
      <c r="G64" s="42"/>
      <c r="H64" s="39"/>
      <c r="I64" s="39"/>
      <c r="J64" s="39"/>
      <c r="K64" s="39"/>
      <c r="L64" s="39"/>
      <c r="M64" s="39"/>
      <c r="N64" s="43"/>
      <c r="O64" s="42"/>
      <c r="P64" s="34"/>
      <c r="Q64" s="34"/>
    </row>
    <row r="65" spans="3:17" x14ac:dyDescent="0.25">
      <c r="C65" s="38"/>
      <c r="D65" s="34"/>
      <c r="E65" s="34"/>
      <c r="F65" s="38"/>
      <c r="H65" s="39"/>
      <c r="I65" s="39"/>
      <c r="J65" s="39"/>
      <c r="K65" s="39"/>
      <c r="L65" s="39"/>
      <c r="M65" s="39"/>
      <c r="P65" s="34"/>
      <c r="Q65" s="34"/>
    </row>
    <row r="66" spans="3:17" x14ac:dyDescent="0.25">
      <c r="C66" s="38"/>
      <c r="D66" s="34"/>
      <c r="E66" s="34"/>
      <c r="F66" s="38"/>
      <c r="H66" s="3"/>
      <c r="I66" s="3"/>
      <c r="J66" s="3"/>
      <c r="K66" s="3"/>
      <c r="L66" s="3"/>
      <c r="M66" s="3"/>
      <c r="P66" s="34"/>
      <c r="Q66" s="34"/>
    </row>
    <row r="67" spans="3:17" x14ac:dyDescent="0.25">
      <c r="C67" s="38"/>
      <c r="D67" s="34"/>
      <c r="E67" s="44"/>
      <c r="F67" s="38"/>
      <c r="H67" s="3"/>
      <c r="I67" s="3"/>
      <c r="J67" s="3"/>
      <c r="K67" s="3"/>
      <c r="L67" s="3"/>
      <c r="M67" s="3"/>
      <c r="P67" s="34"/>
      <c r="Q67" s="34"/>
    </row>
    <row r="68" spans="3:17" x14ac:dyDescent="0.25">
      <c r="C68" s="38"/>
      <c r="D68" s="34"/>
      <c r="E68" s="34"/>
      <c r="F68" s="38"/>
      <c r="H68" s="3"/>
      <c r="I68" s="3"/>
      <c r="J68" s="3"/>
      <c r="K68" s="3"/>
      <c r="L68" s="3"/>
      <c r="M68" s="3"/>
      <c r="P68" s="34"/>
      <c r="Q68" s="34"/>
    </row>
    <row r="69" spans="3:17" x14ac:dyDescent="0.25">
      <c r="C69" s="38"/>
      <c r="D69" s="34"/>
      <c r="E69" s="34"/>
      <c r="F69" s="38"/>
      <c r="H69" s="3"/>
      <c r="I69" s="3"/>
      <c r="J69" s="3"/>
      <c r="K69" s="3"/>
      <c r="L69" s="3"/>
      <c r="M69" s="3"/>
      <c r="P69" s="34"/>
      <c r="Q69" s="34"/>
    </row>
    <row r="70" spans="3:17" x14ac:dyDescent="0.25">
      <c r="C70" s="38"/>
      <c r="D70" s="34"/>
      <c r="E70" s="34"/>
      <c r="F70" s="38"/>
      <c r="H70" s="3"/>
      <c r="I70" s="3"/>
      <c r="J70" s="3"/>
      <c r="K70" s="3"/>
      <c r="L70" s="3"/>
      <c r="M70" s="3"/>
      <c r="P70" s="34"/>
      <c r="Q70" s="34"/>
    </row>
    <row r="71" spans="3:17" x14ac:dyDescent="0.25">
      <c r="C71" s="38"/>
      <c r="D71" s="34"/>
      <c r="E71" s="34"/>
      <c r="F71" s="38"/>
      <c r="H71" s="3"/>
      <c r="I71" s="3"/>
      <c r="J71" s="3"/>
      <c r="K71" s="3"/>
      <c r="L71" s="3"/>
      <c r="M71" s="3"/>
      <c r="P71" s="34"/>
      <c r="Q71" s="34"/>
    </row>
    <row r="72" spans="3:17" x14ac:dyDescent="0.25">
      <c r="C72" s="38"/>
      <c r="D72" s="34"/>
      <c r="E72" s="34"/>
      <c r="F72" s="38"/>
      <c r="H72" s="3"/>
      <c r="I72" s="3"/>
      <c r="J72" s="3"/>
      <c r="K72" s="3"/>
      <c r="L72" s="3"/>
      <c r="M72" s="3"/>
      <c r="P72" s="34"/>
      <c r="Q72" s="34"/>
    </row>
    <row r="73" spans="3:17" x14ac:dyDescent="0.25">
      <c r="C73" s="38"/>
      <c r="D73" s="34"/>
      <c r="E73" s="34"/>
      <c r="F73" s="38"/>
      <c r="H73" s="3"/>
      <c r="I73" s="3"/>
      <c r="J73" s="3"/>
      <c r="K73" s="3"/>
      <c r="L73" s="3"/>
      <c r="M73" s="3"/>
      <c r="P73" s="34"/>
      <c r="Q73" s="34"/>
    </row>
    <row r="74" spans="3:17" x14ac:dyDescent="0.25">
      <c r="C74" s="38"/>
      <c r="D74" s="34"/>
      <c r="E74" s="34"/>
      <c r="F74" s="38"/>
      <c r="H74" s="3"/>
      <c r="I74" s="3"/>
      <c r="J74" s="3"/>
      <c r="K74" s="3"/>
      <c r="L74" s="3"/>
      <c r="M74" s="3"/>
      <c r="P74" s="34"/>
      <c r="Q74" s="34"/>
    </row>
    <row r="75" spans="3:17" x14ac:dyDescent="0.25">
      <c r="C75" s="38"/>
      <c r="D75" s="34"/>
      <c r="E75" s="34"/>
      <c r="F75" s="38"/>
      <c r="H75" s="3"/>
      <c r="I75" s="3"/>
      <c r="J75" s="3"/>
      <c r="K75" s="3"/>
      <c r="L75" s="3"/>
      <c r="M75" s="3"/>
      <c r="P75" s="34"/>
      <c r="Q75" s="34"/>
    </row>
    <row r="76" spans="3:17" x14ac:dyDescent="0.25">
      <c r="C76" s="38"/>
      <c r="D76" s="34"/>
      <c r="E76" s="34"/>
      <c r="F76" s="38"/>
      <c r="H76" s="3"/>
      <c r="I76" s="3"/>
      <c r="J76" s="3"/>
      <c r="K76" s="3"/>
      <c r="L76" s="3"/>
      <c r="M76" s="3"/>
      <c r="P76" s="34"/>
      <c r="Q76" s="34"/>
    </row>
    <row r="77" spans="3:17" x14ac:dyDescent="0.25">
      <c r="C77" s="38"/>
      <c r="D77" s="34"/>
      <c r="E77" s="34"/>
      <c r="F77" s="38"/>
      <c r="H77" s="3"/>
      <c r="I77" s="3"/>
      <c r="J77" s="3"/>
      <c r="K77" s="3"/>
      <c r="L77" s="3"/>
      <c r="M77" s="3"/>
      <c r="P77" s="34"/>
      <c r="Q77" s="34"/>
    </row>
    <row r="78" spans="3:17" x14ac:dyDescent="0.25">
      <c r="C78" s="38"/>
      <c r="D78" s="34"/>
      <c r="E78" s="34"/>
      <c r="F78" s="38"/>
      <c r="H78" s="3"/>
      <c r="I78" s="3"/>
      <c r="J78" s="3"/>
      <c r="K78" s="3"/>
      <c r="L78" s="3"/>
      <c r="M78" s="3"/>
      <c r="P78" s="34"/>
      <c r="Q78" s="34"/>
    </row>
    <row r="79" spans="3:17" x14ac:dyDescent="0.25">
      <c r="C79" s="38"/>
      <c r="D79" s="34"/>
      <c r="E79" s="34"/>
      <c r="F79" s="38"/>
      <c r="H79" s="3"/>
      <c r="I79" s="3"/>
      <c r="J79" s="3"/>
      <c r="K79" s="3"/>
      <c r="L79" s="3"/>
      <c r="M79" s="3"/>
      <c r="P79" s="34"/>
      <c r="Q79" s="34"/>
    </row>
    <row r="80" spans="3:17" x14ac:dyDescent="0.25">
      <c r="C80" s="38"/>
      <c r="D80" s="34"/>
      <c r="E80" s="34"/>
      <c r="F80" s="38"/>
      <c r="H80" s="3"/>
      <c r="I80" s="3"/>
      <c r="J80" s="3"/>
      <c r="K80" s="3"/>
      <c r="L80" s="3"/>
      <c r="M80" s="3"/>
      <c r="P80" s="34"/>
      <c r="Q80" s="34"/>
    </row>
    <row r="81" spans="3:17" x14ac:dyDescent="0.25">
      <c r="C81" s="38"/>
      <c r="D81" s="34"/>
      <c r="E81" s="34"/>
      <c r="F81" s="38"/>
      <c r="H81" s="3"/>
      <c r="I81" s="3"/>
      <c r="J81" s="3"/>
      <c r="K81" s="3"/>
      <c r="L81" s="3"/>
      <c r="M81" s="3"/>
      <c r="P81" s="34"/>
      <c r="Q81" s="34"/>
    </row>
    <row r="82" spans="3:17" x14ac:dyDescent="0.25">
      <c r="C82" s="38"/>
      <c r="D82" s="34"/>
      <c r="E82" s="34"/>
      <c r="F82" s="38"/>
      <c r="H82" s="3"/>
      <c r="I82" s="3"/>
      <c r="J82" s="3"/>
      <c r="K82" s="3"/>
      <c r="L82" s="3"/>
      <c r="M82" s="3"/>
      <c r="P82" s="34"/>
      <c r="Q82" s="34"/>
    </row>
    <row r="83" spans="3:17" x14ac:dyDescent="0.25">
      <c r="C83" s="38"/>
      <c r="D83" s="34"/>
      <c r="E83" s="34"/>
      <c r="F83" s="38"/>
      <c r="H83" s="3"/>
      <c r="I83" s="3"/>
      <c r="J83" s="3"/>
      <c r="K83" s="3"/>
      <c r="L83" s="3"/>
      <c r="M83" s="3"/>
      <c r="P83" s="34"/>
      <c r="Q83" s="34"/>
    </row>
    <row r="84" spans="3:17" x14ac:dyDescent="0.25">
      <c r="C84" s="38"/>
      <c r="D84" s="34"/>
      <c r="E84" s="34"/>
      <c r="F84" s="38"/>
      <c r="H84" s="3"/>
      <c r="I84" s="3"/>
      <c r="J84" s="3"/>
      <c r="K84" s="3"/>
      <c r="L84" s="3"/>
      <c r="M84" s="3"/>
      <c r="P84" s="34"/>
      <c r="Q84" s="34"/>
    </row>
    <row r="85" spans="3:17" x14ac:dyDescent="0.25">
      <c r="C85" s="38"/>
      <c r="D85" s="34"/>
      <c r="E85" s="34"/>
      <c r="F85" s="38"/>
      <c r="H85" s="3"/>
      <c r="I85" s="3"/>
      <c r="J85" s="3"/>
      <c r="K85" s="3"/>
      <c r="L85" s="3"/>
      <c r="M85" s="3"/>
      <c r="P85" s="34"/>
      <c r="Q85" s="34"/>
    </row>
    <row r="86" spans="3:17" x14ac:dyDescent="0.25">
      <c r="C86" s="38"/>
      <c r="D86" s="34"/>
      <c r="E86" s="34"/>
      <c r="F86" s="38"/>
      <c r="H86" s="3"/>
      <c r="I86" s="3"/>
      <c r="J86" s="3"/>
      <c r="K86" s="3"/>
      <c r="L86" s="3"/>
      <c r="M86" s="3"/>
      <c r="P86" s="34"/>
      <c r="Q86" s="34"/>
    </row>
    <row r="87" spans="3:17" x14ac:dyDescent="0.25">
      <c r="C87" s="38"/>
      <c r="D87" s="34"/>
      <c r="E87" s="34"/>
      <c r="F87" s="38"/>
      <c r="H87" s="3"/>
      <c r="I87" s="3"/>
      <c r="J87" s="3"/>
      <c r="K87" s="3"/>
      <c r="L87" s="3"/>
      <c r="M87" s="3"/>
      <c r="P87" s="34"/>
      <c r="Q87" s="34"/>
    </row>
    <row r="88" spans="3:17" x14ac:dyDescent="0.25">
      <c r="C88" s="38"/>
      <c r="D88" s="34"/>
      <c r="E88" s="34"/>
      <c r="F88" s="38"/>
      <c r="H88" s="3"/>
      <c r="I88" s="3"/>
      <c r="J88" s="3"/>
      <c r="K88" s="3"/>
      <c r="L88" s="3"/>
      <c r="M88" s="3"/>
      <c r="P88" s="34"/>
      <c r="Q88" s="34"/>
    </row>
    <row r="89" spans="3:17" x14ac:dyDescent="0.25">
      <c r="C89" s="38"/>
      <c r="D89" s="34"/>
      <c r="E89" s="34"/>
      <c r="F89" s="38"/>
      <c r="H89" s="3"/>
      <c r="I89" s="3"/>
      <c r="J89" s="3"/>
      <c r="K89" s="3"/>
      <c r="L89" s="3"/>
      <c r="M89" s="3"/>
      <c r="P89" s="34"/>
      <c r="Q89" s="34"/>
    </row>
    <row r="90" spans="3:17" x14ac:dyDescent="0.25">
      <c r="C90" s="38"/>
      <c r="D90" s="34"/>
      <c r="E90" s="34"/>
      <c r="F90" s="38"/>
      <c r="H90" s="3"/>
      <c r="I90" s="3"/>
      <c r="J90" s="3"/>
      <c r="K90" s="3"/>
      <c r="L90" s="3"/>
      <c r="M90" s="3"/>
      <c r="P90" s="34"/>
      <c r="Q90" s="34"/>
    </row>
    <row r="91" spans="3:17" x14ac:dyDescent="0.25">
      <c r="C91" s="38"/>
      <c r="D91" s="34"/>
      <c r="E91" s="34"/>
      <c r="F91" s="38"/>
      <c r="H91" s="3"/>
      <c r="I91" s="3"/>
      <c r="J91" s="3"/>
      <c r="K91" s="3"/>
      <c r="L91" s="3"/>
      <c r="M91" s="3"/>
      <c r="P91" s="34"/>
      <c r="Q91" s="34"/>
    </row>
    <row r="92" spans="3:17" x14ac:dyDescent="0.25">
      <c r="C92" s="38"/>
      <c r="D92" s="34"/>
      <c r="E92" s="34"/>
      <c r="F92" s="38"/>
      <c r="H92" s="3"/>
      <c r="I92" s="3"/>
      <c r="J92" s="3"/>
      <c r="K92" s="3"/>
      <c r="L92" s="3"/>
      <c r="M92" s="3"/>
      <c r="P92" s="34"/>
      <c r="Q92" s="34"/>
    </row>
    <row r="93" spans="3:17" x14ac:dyDescent="0.25">
      <c r="C93" s="38"/>
      <c r="D93" s="34"/>
      <c r="E93" s="34"/>
      <c r="F93" s="38"/>
      <c r="H93" s="3"/>
      <c r="I93" s="3"/>
      <c r="J93" s="3"/>
      <c r="K93" s="3"/>
      <c r="L93" s="3"/>
      <c r="M93" s="3"/>
      <c r="P93" s="34"/>
      <c r="Q93" s="34"/>
    </row>
    <row r="94" spans="3:17" x14ac:dyDescent="0.25">
      <c r="C94" s="38"/>
      <c r="D94" s="34"/>
      <c r="E94" s="34"/>
      <c r="F94" s="38"/>
      <c r="H94" s="3"/>
      <c r="I94" s="3"/>
      <c r="J94" s="3"/>
      <c r="K94" s="3"/>
      <c r="L94" s="3"/>
      <c r="M94" s="3"/>
      <c r="P94" s="34"/>
      <c r="Q94" s="34"/>
    </row>
    <row r="95" spans="3:17" x14ac:dyDescent="0.25">
      <c r="C95" s="38"/>
      <c r="D95" s="34"/>
      <c r="E95" s="34"/>
      <c r="F95" s="38"/>
      <c r="H95" s="3"/>
      <c r="I95" s="3"/>
      <c r="J95" s="3"/>
      <c r="K95" s="3"/>
      <c r="L95" s="3"/>
      <c r="M95" s="3"/>
      <c r="P95" s="34"/>
      <c r="Q95" s="34"/>
    </row>
    <row r="96" spans="3:17" x14ac:dyDescent="0.25">
      <c r="C96" s="38"/>
      <c r="D96" s="34"/>
      <c r="E96" s="34"/>
      <c r="F96" s="38"/>
      <c r="H96" s="3"/>
      <c r="I96" s="3"/>
      <c r="J96" s="3"/>
      <c r="K96" s="3"/>
      <c r="L96" s="3"/>
      <c r="M96" s="3"/>
      <c r="P96" s="34"/>
      <c r="Q96" s="34"/>
    </row>
    <row r="97" spans="3:17" x14ac:dyDescent="0.25">
      <c r="C97" s="38"/>
      <c r="D97" s="34"/>
      <c r="E97" s="34"/>
      <c r="F97" s="38"/>
      <c r="H97" s="3"/>
      <c r="I97" s="3"/>
      <c r="J97" s="3"/>
      <c r="K97" s="3"/>
      <c r="L97" s="3"/>
      <c r="M97" s="3"/>
      <c r="P97" s="34"/>
      <c r="Q97" s="34"/>
    </row>
    <row r="98" spans="3:17" x14ac:dyDescent="0.25">
      <c r="C98" s="38"/>
      <c r="D98" s="34"/>
      <c r="E98" s="34"/>
      <c r="F98" s="38"/>
      <c r="H98" s="3"/>
      <c r="I98" s="3"/>
      <c r="J98" s="3"/>
      <c r="K98" s="3"/>
      <c r="L98" s="3"/>
      <c r="M98" s="3"/>
      <c r="P98" s="34"/>
      <c r="Q98" s="34"/>
    </row>
    <row r="99" spans="3:17" x14ac:dyDescent="0.25">
      <c r="C99" s="38"/>
      <c r="D99" s="34"/>
      <c r="E99" s="34"/>
      <c r="F99" s="38"/>
      <c r="H99" s="3"/>
      <c r="I99" s="3"/>
      <c r="J99" s="3"/>
      <c r="K99" s="3"/>
      <c r="L99" s="3"/>
      <c r="M99" s="3"/>
      <c r="P99" s="34"/>
      <c r="Q99" s="34"/>
    </row>
    <row r="100" spans="3:17" x14ac:dyDescent="0.25">
      <c r="C100" s="38"/>
      <c r="D100" s="34"/>
      <c r="E100" s="34"/>
      <c r="F100" s="38"/>
      <c r="H100" s="3"/>
      <c r="I100" s="3"/>
      <c r="J100" s="3"/>
      <c r="K100" s="3"/>
      <c r="L100" s="3"/>
      <c r="M100" s="3"/>
      <c r="P100" s="34"/>
      <c r="Q100" s="34"/>
    </row>
    <row r="101" spans="3:17" x14ac:dyDescent="0.25">
      <c r="C101" s="38"/>
      <c r="D101" s="34"/>
      <c r="E101" s="34"/>
      <c r="F101" s="38"/>
      <c r="H101" s="3"/>
      <c r="I101" s="3"/>
      <c r="J101" s="3"/>
      <c r="K101" s="3"/>
      <c r="L101" s="3"/>
      <c r="M101" s="3"/>
      <c r="P101" s="34"/>
      <c r="Q101" s="34"/>
    </row>
    <row r="102" spans="3:17" x14ac:dyDescent="0.25">
      <c r="C102" s="38"/>
      <c r="D102" s="34"/>
      <c r="E102" s="34"/>
      <c r="F102" s="38"/>
      <c r="H102" s="3"/>
      <c r="I102" s="3"/>
      <c r="J102" s="3"/>
      <c r="K102" s="3"/>
      <c r="L102" s="3"/>
      <c r="M102" s="3"/>
      <c r="P102" s="34"/>
      <c r="Q102" s="34"/>
    </row>
    <row r="103" spans="3:17" x14ac:dyDescent="0.25">
      <c r="C103" s="38"/>
      <c r="D103" s="34"/>
      <c r="E103" s="34"/>
      <c r="F103" s="38"/>
      <c r="H103" s="3"/>
      <c r="I103" s="3"/>
      <c r="J103" s="3"/>
      <c r="K103" s="3"/>
      <c r="L103" s="3"/>
      <c r="M103" s="3"/>
      <c r="P103" s="34"/>
      <c r="Q103" s="34"/>
    </row>
    <row r="104" spans="3:17" x14ac:dyDescent="0.25">
      <c r="C104" s="38"/>
      <c r="D104" s="34"/>
      <c r="E104" s="34"/>
      <c r="F104" s="38"/>
      <c r="H104" s="3"/>
      <c r="I104" s="3"/>
      <c r="J104" s="3"/>
      <c r="K104" s="3"/>
      <c r="L104" s="3"/>
      <c r="M104" s="3"/>
      <c r="P104" s="34"/>
      <c r="Q104" s="34"/>
    </row>
    <row r="105" spans="3:17" x14ac:dyDescent="0.25">
      <c r="C105" s="38"/>
      <c r="D105" s="34"/>
      <c r="E105" s="34"/>
      <c r="F105" s="38"/>
      <c r="H105" s="3"/>
      <c r="I105" s="3"/>
      <c r="J105" s="3"/>
      <c r="K105" s="3"/>
      <c r="L105" s="3"/>
      <c r="M105" s="3"/>
      <c r="P105" s="34"/>
      <c r="Q105" s="34"/>
    </row>
    <row r="106" spans="3:17" x14ac:dyDescent="0.25">
      <c r="C106" s="38"/>
      <c r="D106" s="34"/>
      <c r="E106" s="34"/>
      <c r="F106" s="38"/>
      <c r="H106" s="3"/>
      <c r="I106" s="3"/>
      <c r="J106" s="3"/>
      <c r="K106" s="3"/>
      <c r="L106" s="3"/>
      <c r="M106" s="3"/>
      <c r="P106" s="34"/>
      <c r="Q106" s="34"/>
    </row>
    <row r="107" spans="3:17" x14ac:dyDescent="0.25">
      <c r="E107" s="34"/>
      <c r="H107" s="3"/>
      <c r="I107" s="3"/>
      <c r="J107" s="3"/>
      <c r="K107" s="3"/>
      <c r="L107" s="3"/>
      <c r="M107" s="3"/>
    </row>
    <row r="108" spans="3:17" x14ac:dyDescent="0.25">
      <c r="H108" s="3"/>
      <c r="I108" s="3"/>
      <c r="J108" s="3"/>
      <c r="K108" s="3"/>
      <c r="L108" s="3"/>
      <c r="M108" s="3"/>
    </row>
    <row r="109" spans="3:17" x14ac:dyDescent="0.25">
      <c r="H109" s="3"/>
      <c r="I109" s="3"/>
      <c r="J109" s="3"/>
      <c r="K109" s="3"/>
      <c r="L109" s="3"/>
      <c r="M109" s="3"/>
    </row>
  </sheetData>
  <mergeCells count="6">
    <mergeCell ref="F36:N36"/>
    <mergeCell ref="H33:L33"/>
    <mergeCell ref="H32:L32"/>
    <mergeCell ref="H27:L27"/>
    <mergeCell ref="H28:L28"/>
    <mergeCell ref="H29:L2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Wetten, Paul van</dc:creator>
  <cp:lastModifiedBy>Damsma, Tjitse</cp:lastModifiedBy>
  <dcterms:created xsi:type="dcterms:W3CDTF">2022-08-24T08:29:00Z</dcterms:created>
  <dcterms:modified xsi:type="dcterms:W3CDTF">2022-11-30T08:08:26Z</dcterms:modified>
</cp:coreProperties>
</file>