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SBB/EA ICT Hardware/5. Nota van inlichtingen/3. NvI 2/"/>
    </mc:Choice>
  </mc:AlternateContent>
  <xr:revisionPtr revIDLastSave="8" documentId="8_{FBBD0F91-13CB-4F96-8471-4B4420C79E23}" xr6:coauthVersionLast="47" xr6:coauthVersionMax="47" xr10:uidLastSave="{5CAD8281-90D6-403B-AA0A-93CD5B24EEB8}"/>
  <bookViews>
    <workbookView xWindow="-108" yWindow="-108" windowWidth="23256" windowHeight="12576" activeTab="1" xr2:uid="{FF435097-3559-4D1C-830A-345003EB54C3}"/>
  </bookViews>
  <sheets>
    <sheet name="Instructie" sheetId="2" r:id="rId1"/>
    <sheet name="Prijsblad"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3" l="1"/>
  <c r="G1" i="3"/>
  <c r="G37" i="3"/>
  <c r="G36" i="3"/>
  <c r="G35" i="3"/>
  <c r="G38" i="3"/>
  <c r="F9" i="3"/>
  <c r="G9" i="3" s="1"/>
  <c r="F7" i="3"/>
  <c r="G7" i="3" s="1"/>
  <c r="F6" i="3"/>
  <c r="G6" i="3" s="1"/>
  <c r="F5" i="3"/>
  <c r="G5" i="3" s="1"/>
  <c r="G40" i="3"/>
  <c r="G39" i="3"/>
  <c r="G43" i="3"/>
  <c r="G42" i="3"/>
  <c r="G41" i="3"/>
  <c r="F20" i="3"/>
  <c r="G20" i="3" s="1"/>
  <c r="F21" i="3"/>
  <c r="G21" i="3" s="1"/>
  <c r="F22" i="3"/>
  <c r="G22" i="3" s="1"/>
  <c r="F23" i="3"/>
  <c r="G23" i="3" s="1"/>
  <c r="F24" i="3"/>
  <c r="G24" i="3" s="1"/>
  <c r="F25" i="3"/>
  <c r="G25" i="3" s="1"/>
  <c r="F26" i="3"/>
  <c r="G26" i="3" s="1"/>
  <c r="F27" i="3"/>
  <c r="G27" i="3" s="1"/>
  <c r="F28" i="3"/>
  <c r="G28" i="3" s="1"/>
  <c r="F29" i="3"/>
  <c r="G29" i="3" s="1"/>
  <c r="F30" i="3"/>
  <c r="G30" i="3" s="1"/>
  <c r="F31" i="3"/>
  <c r="G31" i="3" s="1"/>
  <c r="F19" i="3"/>
  <c r="G19" i="3" s="1"/>
  <c r="F15" i="3"/>
  <c r="G15" i="3" s="1"/>
  <c r="G14" i="3"/>
  <c r="F8" i="3"/>
  <c r="G8" i="3" s="1"/>
  <c r="F10" i="3"/>
  <c r="G10" i="3" s="1"/>
</calcChain>
</file>

<file path=xl/sharedStrings.xml><?xml version="1.0" encoding="utf-8"?>
<sst xmlns="http://schemas.openxmlformats.org/spreadsheetml/2006/main" count="98" uniqueCount="72">
  <si>
    <t>Prijzenblad Hardware</t>
  </si>
  <si>
    <t>Werkplekapparatuur  en Toebehoren (gebaseerd op huidige standaardmodellen)</t>
  </si>
  <si>
    <t>Omschrijving</t>
  </si>
  <si>
    <t>Aantal</t>
  </si>
  <si>
    <t>Opslagpercentage</t>
  </si>
  <si>
    <t>Kosten Totaal</t>
  </si>
  <si>
    <t>Aanvullende diensten</t>
  </si>
  <si>
    <t>Prijzen:</t>
  </si>
  <si>
    <t>Inschrijfsom is gebaseerd op fictieve aantallen:</t>
  </si>
  <si>
    <t>Apple Iphone 12, 64GB</t>
  </si>
  <si>
    <t>Galaxy S22 Enterprise Edition 8GB, 128GB</t>
  </si>
  <si>
    <t>Accessoires &amp; Verbruiksartikelen</t>
  </si>
  <si>
    <t>Epson Eco ET-2810 Ink Bottle</t>
  </si>
  <si>
    <t>ACCEZZ Wall Charger USB-C 20W adapter voor Samsung toestel</t>
  </si>
  <si>
    <t>Kensington SmartFit Easy laptopstandaard</t>
  </si>
  <si>
    <t>Apple EarPods with lightning connector</t>
  </si>
  <si>
    <t>Apple 20W USB-C oplaad adapter</t>
  </si>
  <si>
    <t>AKG Type-C Earphones voor Samsung toestel</t>
  </si>
  <si>
    <t>HP M175 Drum 126A serie</t>
  </si>
  <si>
    <t xml:space="preserve">Voorraadbeheer </t>
  </si>
  <si>
    <t>Koppeling Webshop --&gt; AFAS</t>
  </si>
  <si>
    <t>Tarief</t>
  </si>
  <si>
    <t>48 Maanden</t>
  </si>
  <si>
    <t>Registreren Samsung toestellen in KNOX</t>
  </si>
  <si>
    <t>Registreren Apple devices t.b.v. Apple Business Manager</t>
  </si>
  <si>
    <t>Registreren laptops/tablet t.b.v. Intune beheer</t>
  </si>
  <si>
    <t>Smartphones</t>
  </si>
  <si>
    <t>HP USB 125 Keyboard</t>
  </si>
  <si>
    <t xml:space="preserve">Naam ondertekeningsbevoegde: </t>
  </si>
  <si>
    <t xml:space="preserve">Functie ondertekeningsbevoegde: </t>
  </si>
  <si>
    <t>11-inch iPad Pro Wi-Fi 128GB</t>
  </si>
  <si>
    <t>13-inch MacBook Pro: Apple M2 chip with 8-core CPU and 10-core GPU, 256GB SSD – Silver</t>
  </si>
  <si>
    <t>Inkoopprijs</t>
  </si>
  <si>
    <t xml:space="preserve">Pre-installatie hardware, uitpakken, afvoeren verpakkingsmateriaal </t>
  </si>
  <si>
    <t>Pakketdienst voor levering hardware op privé adressen</t>
  </si>
  <si>
    <t>Stukprijs</t>
  </si>
  <si>
    <t>OEM nummer</t>
  </si>
  <si>
    <t>5Z6B1EA</t>
  </si>
  <si>
    <t>MHJE3ZM/A</t>
  </si>
  <si>
    <t>MMTN2ZM/A</t>
  </si>
  <si>
    <t>MGJ53ZD/A</t>
  </si>
  <si>
    <t>MNXE3NF/A</t>
  </si>
  <si>
    <t>MNEP3N/A</t>
  </si>
  <si>
    <t>THUISLADER50268801</t>
  </si>
  <si>
    <t>EO-IC100BBEGEU</t>
  </si>
  <si>
    <t>C11CJ67403</t>
  </si>
  <si>
    <t>K52788WW</t>
  </si>
  <si>
    <t>HP 205A (CF530A) toner zwart</t>
  </si>
  <si>
    <t>CF530A</t>
  </si>
  <si>
    <t>HP 216A (W2410A) zwarte toner</t>
  </si>
  <si>
    <t>W2410A</t>
  </si>
  <si>
    <t>HP 130A (CF350A) toner zwart</t>
  </si>
  <si>
    <t>CF350A</t>
  </si>
  <si>
    <t>104 EcoTank Black ink bottle</t>
  </si>
  <si>
    <t>C13T00P140</t>
  </si>
  <si>
    <t>CE314A</t>
  </si>
  <si>
    <t>SM-S901BZKDEEB</t>
  </si>
  <si>
    <t>HP EliteBook 860 G9 i5, 16GB, 512GB</t>
  </si>
  <si>
    <t>HP Probook 450 G9 i5, 8GB, 256GB</t>
  </si>
  <si>
    <t>6S7F1EA</t>
  </si>
  <si>
    <t>“HP Probook 440 G9 i5, 8GB, 256GB</t>
  </si>
  <si>
    <t>6A138EA</t>
  </si>
  <si>
    <t>Microsoft Surface Pro 9, i5-1245U, 8GB RAM, 256GB SSD, Platinum</t>
  </si>
  <si>
    <t>QF1-00004</t>
  </si>
  <si>
    <t>266C9AA#ABB</t>
  </si>
  <si>
    <t xml:space="preserve">n.v.t. </t>
  </si>
  <si>
    <t xml:space="preserve">Het criterium prijs wordt beoordeeld op basis van de totale inschrijfsom (exclusief BTW) voor een fictief aantal ICT hardware en aanvullende diensten. De inschrijfssom is het totaalbedrag van dit fictieve aantal.
Het opgegeven opslagpercentage dient blijvend te gelden voor ieder product welke afgenomen wordt binnen de genoemde productgroepen. Dus ook voor andere producten binnen uw assortiment. </t>
  </si>
  <si>
    <t>SWAP service bij uitdiensttreding</t>
  </si>
  <si>
    <t>SWAP service bij defecten</t>
  </si>
  <si>
    <t>HP 280 Silent mouse</t>
  </si>
  <si>
    <t>19U64AA#ABB</t>
  </si>
  <si>
    <t xml:space="preserve">Het in te dienen prijzenblad bestaat uit 4 productgroepen: Werplekapparatuur en toebehoren, Smartphones, Accessoires en verbruiksartikelen, en Aanvullende diensten.
Bij de productgroepen dient inschrijver in de geel gearceerde cellen de inkoopprijs per stuk en het opslagpercentage welke daarop gegeven wordt in te vullen. 
In de tabel "Aanvullende diensten" dient inschrijver in de geel gearceerde cellen het tarief ten aanzien van de gevraagde dienstverlening en waar nodige een uurtarief.
Ten aanzien van de opgegeven tarieven geldt:
1. Deze zijn realistisch en marktconform
2. Deze zijn "All-inn"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</si>
</sst>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b/>
      <u/>
      <sz val="14"/>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65">
    <xf numFmtId="0" fontId="0" fillId="0" borderId="0" xfId="0"/>
    <xf numFmtId="44" fontId="0" fillId="0" borderId="0" xfId="1" applyFont="1"/>
    <xf numFmtId="9" fontId="0" fillId="0" borderId="0" xfId="2" applyFont="1"/>
    <xf numFmtId="44" fontId="0" fillId="2" borderId="1" xfId="1" applyFont="1" applyFill="1" applyBorder="1"/>
    <xf numFmtId="0" fontId="2" fillId="2" borderId="1" xfId="0" applyFont="1" applyFill="1" applyBorder="1"/>
    <xf numFmtId="44" fontId="2" fillId="2" borderId="1" xfId="1" applyFont="1" applyFill="1" applyBorder="1"/>
    <xf numFmtId="9" fontId="2" fillId="2" borderId="1" xfId="2" applyFont="1" applyFill="1" applyBorder="1"/>
    <xf numFmtId="0" fontId="2" fillId="0" borderId="0" xfId="0" applyFont="1"/>
    <xf numFmtId="0" fontId="0" fillId="0" borderId="0" xfId="0" applyAlignment="1">
      <alignment wrapText="1"/>
    </xf>
    <xf numFmtId="0" fontId="0" fillId="0" borderId="0" xfId="0" applyAlignment="1">
      <alignment horizontal="center"/>
    </xf>
    <xf numFmtId="0" fontId="0" fillId="0" borderId="1" xfId="0" applyBorder="1"/>
    <xf numFmtId="9" fontId="0" fillId="0" borderId="1" xfId="2" applyFont="1" applyBorder="1"/>
    <xf numFmtId="0" fontId="2" fillId="2" borderId="2" xfId="0" applyFont="1" applyFill="1" applyBorder="1"/>
    <xf numFmtId="44" fontId="2" fillId="2" borderId="3" xfId="1" applyFont="1" applyFill="1" applyBorder="1"/>
    <xf numFmtId="0" fontId="0" fillId="0" borderId="2" xfId="0" applyBorder="1"/>
    <xf numFmtId="44" fontId="0" fillId="0" borderId="3" xfId="1" applyFont="1" applyBorder="1"/>
    <xf numFmtId="0" fontId="0" fillId="0" borderId="4" xfId="0" applyBorder="1"/>
    <xf numFmtId="0" fontId="0" fillId="0" borderId="5" xfId="0" applyBorder="1"/>
    <xf numFmtId="44" fontId="0" fillId="2" borderId="5" xfId="1" applyFont="1" applyFill="1" applyBorder="1"/>
    <xf numFmtId="44" fontId="0" fillId="0" borderId="6" xfId="1" applyFont="1" applyBorder="1"/>
    <xf numFmtId="0" fontId="2" fillId="2" borderId="7" xfId="0" applyFont="1" applyFill="1" applyBorder="1"/>
    <xf numFmtId="0" fontId="2" fillId="2" borderId="8" xfId="0" applyFont="1" applyFill="1" applyBorder="1"/>
    <xf numFmtId="44" fontId="2" fillId="2" borderId="8" xfId="1" applyFont="1" applyFill="1" applyBorder="1"/>
    <xf numFmtId="9" fontId="2" fillId="2" borderId="8" xfId="2" applyFont="1" applyFill="1" applyBorder="1"/>
    <xf numFmtId="44" fontId="2" fillId="2" borderId="9" xfId="1" applyFont="1" applyFill="1" applyBorder="1"/>
    <xf numFmtId="44" fontId="0" fillId="0" borderId="0" xfId="1" applyFont="1" applyFill="1" applyBorder="1"/>
    <xf numFmtId="9" fontId="0" fillId="0" borderId="5" xfId="2" applyFont="1" applyBorder="1"/>
    <xf numFmtId="44" fontId="0" fillId="0" borderId="0" xfId="1" applyFont="1" applyBorder="1"/>
    <xf numFmtId="9" fontId="0" fillId="0" borderId="0" xfId="2" applyFont="1" applyFill="1" applyBorder="1"/>
    <xf numFmtId="10" fontId="0" fillId="2" borderId="1" xfId="2" applyNumberFormat="1" applyFont="1" applyFill="1" applyBorder="1"/>
    <xf numFmtId="10" fontId="0" fillId="2" borderId="5" xfId="2" applyNumberFormat="1" applyFont="1" applyFill="1" applyBorder="1"/>
    <xf numFmtId="9" fontId="2" fillId="2" borderId="15" xfId="2" applyFont="1" applyFill="1" applyBorder="1"/>
    <xf numFmtId="9" fontId="2" fillId="2" borderId="17" xfId="2" applyFont="1" applyFill="1" applyBorder="1"/>
    <xf numFmtId="44" fontId="0" fillId="0" borderId="15" xfId="2" applyNumberFormat="1" applyFont="1" applyFill="1" applyBorder="1"/>
    <xf numFmtId="44" fontId="0" fillId="0" borderId="1" xfId="2" applyNumberFormat="1" applyFont="1" applyFill="1" applyBorder="1"/>
    <xf numFmtId="44" fontId="0" fillId="0" borderId="5" xfId="2" applyNumberFormat="1" applyFont="1" applyFill="1" applyBorder="1"/>
    <xf numFmtId="9" fontId="2" fillId="2" borderId="3" xfId="2" applyFont="1" applyFill="1" applyBorder="1"/>
    <xf numFmtId="44" fontId="0" fillId="0" borderId="3" xfId="2" applyNumberFormat="1" applyFont="1" applyBorder="1"/>
    <xf numFmtId="44" fontId="0" fillId="0" borderId="6" xfId="2" applyNumberFormat="1" applyFont="1" applyBorder="1"/>
    <xf numFmtId="44" fontId="5" fillId="3" borderId="21" xfId="1" applyFont="1" applyFill="1" applyBorder="1"/>
    <xf numFmtId="0" fontId="2" fillId="2" borderId="16" xfId="0" applyFont="1" applyFill="1" applyBorder="1"/>
    <xf numFmtId="0" fontId="0" fillId="0" borderId="16" xfId="0" applyBorder="1"/>
    <xf numFmtId="0" fontId="0" fillId="0" borderId="22" xfId="0" applyBorder="1"/>
    <xf numFmtId="0" fontId="2" fillId="2" borderId="23" xfId="0" applyFont="1" applyFill="1" applyBorder="1"/>
    <xf numFmtId="0" fontId="4" fillId="0" borderId="0" xfId="0" applyFont="1"/>
    <xf numFmtId="0" fontId="0" fillId="0" borderId="25" xfId="0" applyBorder="1"/>
    <xf numFmtId="0" fontId="0" fillId="0" borderId="26" xfId="0" applyBorder="1"/>
    <xf numFmtId="0" fontId="0" fillId="0" borderId="27" xfId="0" applyBorder="1"/>
    <xf numFmtId="9" fontId="0" fillId="0" borderId="1" xfId="2" applyFont="1" applyFill="1" applyBorder="1"/>
    <xf numFmtId="44" fontId="0" fillId="0" borderId="3" xfId="2" applyNumberFormat="1" applyFont="1" applyFill="1" applyBorder="1"/>
    <xf numFmtId="0" fontId="0" fillId="0" borderId="24" xfId="0" applyBorder="1"/>
    <xf numFmtId="0" fontId="3" fillId="0" borderId="18" xfId="0" applyFont="1" applyBorder="1" applyAlignment="1">
      <alignment horizontal="left"/>
    </xf>
    <xf numFmtId="0" fontId="3" fillId="0" borderId="19" xfId="0" applyFont="1" applyBorder="1" applyAlignment="1">
      <alignment horizontal="left"/>
    </xf>
    <xf numFmtId="0" fontId="3" fillId="0" borderId="20" xfId="0" applyFont="1" applyBorder="1" applyAlignment="1">
      <alignment horizontal="left"/>
    </xf>
    <xf numFmtId="0" fontId="3" fillId="0" borderId="11" xfId="0" applyFont="1" applyBorder="1" applyAlignment="1">
      <alignment horizontal="left"/>
    </xf>
    <xf numFmtId="0" fontId="3" fillId="0" borderId="10" xfId="0" applyFont="1" applyBorder="1" applyAlignment="1">
      <alignment horizontal="left"/>
    </xf>
    <xf numFmtId="0" fontId="2" fillId="2" borderId="1" xfId="0" applyFont="1" applyFill="1" applyBorder="1" applyAlignment="1">
      <alignment horizontal="center"/>
    </xf>
    <xf numFmtId="0" fontId="0" fillId="0" borderId="1"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0" xfId="0"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5" xfId="0" applyBorder="1" applyAlignment="1">
      <alignment horizont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9522F-DB38-4578-B634-272A21D9E40A}">
  <dimension ref="A1:A5"/>
  <sheetViews>
    <sheetView topLeftCell="A5" workbookViewId="0">
      <selection activeCell="A7" sqref="A7"/>
    </sheetView>
  </sheetViews>
  <sheetFormatPr defaultRowHeight="14.4" x14ac:dyDescent="0.3"/>
  <cols>
    <col min="1" max="1" width="43.6640625" bestFit="1" customWidth="1"/>
  </cols>
  <sheetData>
    <row r="1" spans="1:1" x14ac:dyDescent="0.3">
      <c r="A1" s="7" t="s">
        <v>8</v>
      </c>
    </row>
    <row r="2" spans="1:1" ht="144" x14ac:dyDescent="0.3">
      <c r="A2" s="8" t="s">
        <v>66</v>
      </c>
    </row>
    <row r="4" spans="1:1" x14ac:dyDescent="0.3">
      <c r="A4" s="7" t="s">
        <v>7</v>
      </c>
    </row>
    <row r="5" spans="1:1" ht="273.60000000000002" x14ac:dyDescent="0.3">
      <c r="A5" s="8" t="s">
        <v>71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EF9EB-109F-41AA-B9FA-EE2B309F3FA4}">
  <dimension ref="A1:G50"/>
  <sheetViews>
    <sheetView showGridLines="0" tabSelected="1" topLeftCell="A11" workbookViewId="0">
      <selection activeCell="H25" sqref="H25"/>
    </sheetView>
  </sheetViews>
  <sheetFormatPr defaultRowHeight="14.4" x14ac:dyDescent="0.3"/>
  <cols>
    <col min="1" max="1" width="79.44140625" bestFit="1" customWidth="1"/>
    <col min="2" max="2" width="20.44140625" customWidth="1"/>
    <col min="3" max="3" width="6.6640625" bestFit="1" customWidth="1"/>
    <col min="4" max="4" width="23.44140625" style="1" bestFit="1" customWidth="1"/>
    <col min="5" max="5" width="17.33203125" style="2" bestFit="1" customWidth="1"/>
    <col min="6" max="6" width="17.33203125" style="2" customWidth="1"/>
    <col min="7" max="7" width="23.88671875" style="1" customWidth="1"/>
  </cols>
  <sheetData>
    <row r="1" spans="1:7" ht="18.600000000000001" thickBot="1" x14ac:dyDescent="0.4">
      <c r="A1" s="44" t="s">
        <v>0</v>
      </c>
      <c r="B1" s="44"/>
      <c r="G1" s="39">
        <f>SUM(G5:G10)+SUM(G14:G15)+SUM(G19:G31)+SUM(G35:G43)</f>
        <v>0</v>
      </c>
    </row>
    <row r="2" spans="1:7" ht="15" thickBot="1" x14ac:dyDescent="0.35"/>
    <row r="3" spans="1:7" x14ac:dyDescent="0.3">
      <c r="A3" s="51" t="s">
        <v>1</v>
      </c>
      <c r="B3" s="52"/>
      <c r="C3" s="52"/>
      <c r="D3" s="52"/>
      <c r="E3" s="52"/>
      <c r="F3" s="52"/>
      <c r="G3" s="53"/>
    </row>
    <row r="4" spans="1:7" x14ac:dyDescent="0.3">
      <c r="A4" s="12" t="s">
        <v>2</v>
      </c>
      <c r="B4" s="40" t="s">
        <v>36</v>
      </c>
      <c r="C4" s="4" t="s">
        <v>3</v>
      </c>
      <c r="D4" s="5" t="s">
        <v>32</v>
      </c>
      <c r="E4" s="6" t="s">
        <v>4</v>
      </c>
      <c r="F4" s="31" t="s">
        <v>35</v>
      </c>
      <c r="G4" s="13" t="s">
        <v>5</v>
      </c>
    </row>
    <row r="5" spans="1:7" x14ac:dyDescent="0.3">
      <c r="A5" s="14" t="s">
        <v>62</v>
      </c>
      <c r="B5" s="41" t="s">
        <v>63</v>
      </c>
      <c r="C5" s="10">
        <v>150</v>
      </c>
      <c r="D5" s="3">
        <v>0</v>
      </c>
      <c r="E5" s="29">
        <v>0</v>
      </c>
      <c r="F5" s="33">
        <f>D5+(D5*E5)</f>
        <v>0</v>
      </c>
      <c r="G5" s="15">
        <f>C5*F5</f>
        <v>0</v>
      </c>
    </row>
    <row r="6" spans="1:7" x14ac:dyDescent="0.3">
      <c r="A6" s="14" t="s">
        <v>60</v>
      </c>
      <c r="B6" s="41" t="s">
        <v>61</v>
      </c>
      <c r="C6" s="10">
        <v>150</v>
      </c>
      <c r="D6" s="3">
        <v>0</v>
      </c>
      <c r="E6" s="29">
        <v>0</v>
      </c>
      <c r="F6" s="33">
        <f>D6+(D6*E6)</f>
        <v>0</v>
      </c>
      <c r="G6" s="15">
        <f t="shared" ref="G6:G10" si="0">C6*F6</f>
        <v>0</v>
      </c>
    </row>
    <row r="7" spans="1:7" x14ac:dyDescent="0.3">
      <c r="A7" s="14" t="s">
        <v>58</v>
      </c>
      <c r="B7" s="41" t="s">
        <v>59</v>
      </c>
      <c r="C7" s="10">
        <v>100</v>
      </c>
      <c r="D7" s="3">
        <v>0</v>
      </c>
      <c r="E7" s="29">
        <v>0</v>
      </c>
      <c r="F7" s="33">
        <f>D7+(D7*E7)</f>
        <v>0</v>
      </c>
      <c r="G7" s="15">
        <f t="shared" si="0"/>
        <v>0</v>
      </c>
    </row>
    <row r="8" spans="1:7" x14ac:dyDescent="0.3">
      <c r="A8" s="14" t="s">
        <v>57</v>
      </c>
      <c r="B8" s="10" t="s">
        <v>37</v>
      </c>
      <c r="C8" s="10">
        <v>100</v>
      </c>
      <c r="D8" s="3">
        <v>0</v>
      </c>
      <c r="E8" s="29">
        <v>0</v>
      </c>
      <c r="F8" s="33">
        <f t="shared" ref="F8:F10" si="1">D8+(D8*E8)</f>
        <v>0</v>
      </c>
      <c r="G8" s="15">
        <f t="shared" si="0"/>
        <v>0</v>
      </c>
    </row>
    <row r="9" spans="1:7" x14ac:dyDescent="0.3">
      <c r="A9" s="14" t="s">
        <v>31</v>
      </c>
      <c r="B9" s="46" t="s">
        <v>42</v>
      </c>
      <c r="C9" s="10">
        <v>100</v>
      </c>
      <c r="D9" s="3">
        <v>0</v>
      </c>
      <c r="E9" s="29">
        <v>0</v>
      </c>
      <c r="F9" s="33">
        <f>D9+(D9*E9)</f>
        <v>0</v>
      </c>
      <c r="G9" s="15">
        <f t="shared" si="0"/>
        <v>0</v>
      </c>
    </row>
    <row r="10" spans="1:7" ht="15" thickBot="1" x14ac:dyDescent="0.35">
      <c r="A10" s="16" t="s">
        <v>30</v>
      </c>
      <c r="B10" s="45" t="s">
        <v>41</v>
      </c>
      <c r="C10" s="17">
        <v>200</v>
      </c>
      <c r="D10" s="18">
        <v>0</v>
      </c>
      <c r="E10" s="30">
        <v>0</v>
      </c>
      <c r="F10" s="35">
        <f t="shared" si="1"/>
        <v>0</v>
      </c>
      <c r="G10" s="19">
        <f t="shared" si="0"/>
        <v>0</v>
      </c>
    </row>
    <row r="11" spans="1:7" ht="15" thickBot="1" x14ac:dyDescent="0.35">
      <c r="D11" s="25"/>
      <c r="E11" s="28"/>
      <c r="F11" s="28"/>
      <c r="G11" s="27"/>
    </row>
    <row r="12" spans="1:7" ht="15" thickBot="1" x14ac:dyDescent="0.35">
      <c r="A12" s="54" t="s">
        <v>26</v>
      </c>
      <c r="B12" s="54"/>
      <c r="C12" s="54"/>
      <c r="D12" s="54"/>
      <c r="E12" s="54"/>
      <c r="F12" s="54"/>
      <c r="G12" s="55"/>
    </row>
    <row r="13" spans="1:7" x14ac:dyDescent="0.3">
      <c r="A13" s="20" t="s">
        <v>2</v>
      </c>
      <c r="B13" s="43" t="s">
        <v>36</v>
      </c>
      <c r="C13" s="21" t="s">
        <v>3</v>
      </c>
      <c r="D13" s="22" t="s">
        <v>32</v>
      </c>
      <c r="E13" s="23" t="s">
        <v>4</v>
      </c>
      <c r="F13" s="32" t="s">
        <v>35</v>
      </c>
      <c r="G13" s="24" t="s">
        <v>5</v>
      </c>
    </row>
    <row r="14" spans="1:7" x14ac:dyDescent="0.3">
      <c r="A14" s="10" t="s">
        <v>9</v>
      </c>
      <c r="B14" t="s">
        <v>40</v>
      </c>
      <c r="C14" s="10">
        <v>300</v>
      </c>
      <c r="D14" s="3">
        <v>0</v>
      </c>
      <c r="E14" s="29">
        <v>0</v>
      </c>
      <c r="F14" s="34">
        <f>D14+(D14*E14)</f>
        <v>0</v>
      </c>
      <c r="G14" s="15">
        <f>C14*F14</f>
        <v>0</v>
      </c>
    </row>
    <row r="15" spans="1:7" ht="15" thickBot="1" x14ac:dyDescent="0.35">
      <c r="A15" s="17" t="s">
        <v>10</v>
      </c>
      <c r="B15" s="17" t="s">
        <v>56</v>
      </c>
      <c r="C15" s="17">
        <v>300</v>
      </c>
      <c r="D15" s="18">
        <v>0</v>
      </c>
      <c r="E15" s="30">
        <v>0</v>
      </c>
      <c r="F15" s="35">
        <f>D15+(D15*E15)</f>
        <v>0</v>
      </c>
      <c r="G15" s="19">
        <f>C15*F15</f>
        <v>0</v>
      </c>
    </row>
    <row r="16" spans="1:7" ht="15" thickBot="1" x14ac:dyDescent="0.35"/>
    <row r="17" spans="1:7" x14ac:dyDescent="0.3">
      <c r="A17" s="51" t="s">
        <v>11</v>
      </c>
      <c r="B17" s="52"/>
      <c r="C17" s="52"/>
      <c r="D17" s="52"/>
      <c r="E17" s="52"/>
      <c r="F17" s="52"/>
      <c r="G17" s="53"/>
    </row>
    <row r="18" spans="1:7" x14ac:dyDescent="0.3">
      <c r="A18" s="12" t="s">
        <v>2</v>
      </c>
      <c r="B18" s="40" t="s">
        <v>36</v>
      </c>
      <c r="C18" s="4" t="s">
        <v>3</v>
      </c>
      <c r="D18" s="5" t="s">
        <v>32</v>
      </c>
      <c r="E18" s="6" t="s">
        <v>4</v>
      </c>
      <c r="F18" s="31" t="s">
        <v>35</v>
      </c>
      <c r="G18" s="13" t="s">
        <v>5</v>
      </c>
    </row>
    <row r="19" spans="1:7" x14ac:dyDescent="0.3">
      <c r="A19" s="14" t="s">
        <v>12</v>
      </c>
      <c r="B19" s="41" t="s">
        <v>45</v>
      </c>
      <c r="C19" s="10">
        <v>50</v>
      </c>
      <c r="D19" s="3">
        <v>0</v>
      </c>
      <c r="E19" s="29">
        <v>0</v>
      </c>
      <c r="F19" s="33">
        <f>D19+(D19*E19)</f>
        <v>0</v>
      </c>
      <c r="G19" s="15">
        <f>C19*F19</f>
        <v>0</v>
      </c>
    </row>
    <row r="20" spans="1:7" x14ac:dyDescent="0.3">
      <c r="A20" s="14" t="s">
        <v>18</v>
      </c>
      <c r="B20" s="41" t="s">
        <v>55</v>
      </c>
      <c r="C20" s="10">
        <v>50</v>
      </c>
      <c r="D20" s="3">
        <v>0</v>
      </c>
      <c r="E20" s="29">
        <v>0</v>
      </c>
      <c r="F20" s="33">
        <f t="shared" ref="F20:F31" si="2">D20+(D20*E20)</f>
        <v>0</v>
      </c>
      <c r="G20" s="15">
        <f t="shared" ref="G20:G31" si="3">C20*F20</f>
        <v>0</v>
      </c>
    </row>
    <row r="21" spans="1:7" x14ac:dyDescent="0.3">
      <c r="A21" s="14" t="s">
        <v>51</v>
      </c>
      <c r="B21" s="41" t="s">
        <v>52</v>
      </c>
      <c r="C21" s="10">
        <v>50</v>
      </c>
      <c r="D21" s="3">
        <v>0</v>
      </c>
      <c r="E21" s="29">
        <v>0</v>
      </c>
      <c r="F21" s="33">
        <f t="shared" si="2"/>
        <v>0</v>
      </c>
      <c r="G21" s="15">
        <f t="shared" si="3"/>
        <v>0</v>
      </c>
    </row>
    <row r="22" spans="1:7" x14ac:dyDescent="0.3">
      <c r="A22" s="14" t="s">
        <v>49</v>
      </c>
      <c r="B22" s="41" t="s">
        <v>50</v>
      </c>
      <c r="C22" s="10">
        <v>50</v>
      </c>
      <c r="D22" s="3">
        <v>0</v>
      </c>
      <c r="E22" s="29">
        <v>0</v>
      </c>
      <c r="F22" s="33">
        <f t="shared" si="2"/>
        <v>0</v>
      </c>
      <c r="G22" s="15">
        <f t="shared" si="3"/>
        <v>0</v>
      </c>
    </row>
    <row r="23" spans="1:7" x14ac:dyDescent="0.3">
      <c r="A23" s="14" t="s">
        <v>47</v>
      </c>
      <c r="B23" s="41" t="s">
        <v>48</v>
      </c>
      <c r="C23" s="10">
        <v>50</v>
      </c>
      <c r="D23" s="3">
        <v>0</v>
      </c>
      <c r="E23" s="29">
        <v>0</v>
      </c>
      <c r="F23" s="33">
        <f t="shared" si="2"/>
        <v>0</v>
      </c>
      <c r="G23" s="15">
        <f t="shared" si="3"/>
        <v>0</v>
      </c>
    </row>
    <row r="24" spans="1:7" x14ac:dyDescent="0.3">
      <c r="A24" s="14" t="s">
        <v>69</v>
      </c>
      <c r="B24" s="41" t="s">
        <v>70</v>
      </c>
      <c r="C24" s="10">
        <v>200</v>
      </c>
      <c r="D24" s="3">
        <v>0</v>
      </c>
      <c r="E24" s="29">
        <v>0</v>
      </c>
      <c r="F24" s="33">
        <f t="shared" si="2"/>
        <v>0</v>
      </c>
      <c r="G24" s="15">
        <f t="shared" si="3"/>
        <v>0</v>
      </c>
    </row>
    <row r="25" spans="1:7" x14ac:dyDescent="0.3">
      <c r="A25" s="47" t="s">
        <v>27</v>
      </c>
      <c r="B25" s="10" t="s">
        <v>64</v>
      </c>
      <c r="C25" s="10">
        <v>200</v>
      </c>
      <c r="D25" s="3">
        <v>0</v>
      </c>
      <c r="E25" s="29">
        <v>0</v>
      </c>
      <c r="F25" s="33">
        <f t="shared" si="2"/>
        <v>0</v>
      </c>
      <c r="G25" s="15">
        <f t="shared" si="3"/>
        <v>0</v>
      </c>
    </row>
    <row r="26" spans="1:7" x14ac:dyDescent="0.3">
      <c r="A26" s="14" t="s">
        <v>14</v>
      </c>
      <c r="B26" s="41" t="s">
        <v>46</v>
      </c>
      <c r="C26" s="10">
        <v>200</v>
      </c>
      <c r="D26" s="3">
        <v>0</v>
      </c>
      <c r="E26" s="29">
        <v>0</v>
      </c>
      <c r="F26" s="33">
        <f t="shared" si="2"/>
        <v>0</v>
      </c>
      <c r="G26" s="15">
        <f t="shared" si="3"/>
        <v>0</v>
      </c>
    </row>
    <row r="27" spans="1:7" x14ac:dyDescent="0.3">
      <c r="A27" s="14" t="s">
        <v>53</v>
      </c>
      <c r="B27" s="41" t="s">
        <v>54</v>
      </c>
      <c r="C27" s="10">
        <v>50</v>
      </c>
      <c r="D27" s="3">
        <v>0</v>
      </c>
      <c r="E27" s="29">
        <v>0</v>
      </c>
      <c r="F27" s="33">
        <f t="shared" si="2"/>
        <v>0</v>
      </c>
      <c r="G27" s="15">
        <f t="shared" si="3"/>
        <v>0</v>
      </c>
    </row>
    <row r="28" spans="1:7" x14ac:dyDescent="0.3">
      <c r="A28" s="14" t="s">
        <v>15</v>
      </c>
      <c r="B28" s="10" t="s">
        <v>39</v>
      </c>
      <c r="C28" s="10">
        <v>300</v>
      </c>
      <c r="D28" s="3">
        <v>0</v>
      </c>
      <c r="E28" s="29">
        <v>0</v>
      </c>
      <c r="F28" s="33">
        <f t="shared" si="2"/>
        <v>0</v>
      </c>
      <c r="G28" s="15">
        <f t="shared" si="3"/>
        <v>0</v>
      </c>
    </row>
    <row r="29" spans="1:7" x14ac:dyDescent="0.3">
      <c r="A29" s="14" t="s">
        <v>16</v>
      </c>
      <c r="B29" t="s">
        <v>38</v>
      </c>
      <c r="C29" s="10">
        <v>300</v>
      </c>
      <c r="D29" s="3">
        <v>0</v>
      </c>
      <c r="E29" s="29">
        <v>0</v>
      </c>
      <c r="F29" s="33">
        <f t="shared" si="2"/>
        <v>0</v>
      </c>
      <c r="G29" s="15">
        <f t="shared" si="3"/>
        <v>0</v>
      </c>
    </row>
    <row r="30" spans="1:7" x14ac:dyDescent="0.3">
      <c r="A30" s="14" t="s">
        <v>17</v>
      </c>
      <c r="B30" s="41" t="s">
        <v>44</v>
      </c>
      <c r="C30" s="10">
        <v>300</v>
      </c>
      <c r="D30" s="3">
        <v>0</v>
      </c>
      <c r="E30" s="29">
        <v>0</v>
      </c>
      <c r="F30" s="33">
        <f t="shared" si="2"/>
        <v>0</v>
      </c>
      <c r="G30" s="15">
        <f t="shared" si="3"/>
        <v>0</v>
      </c>
    </row>
    <row r="31" spans="1:7" ht="15" thickBot="1" x14ac:dyDescent="0.35">
      <c r="A31" s="16" t="s">
        <v>13</v>
      </c>
      <c r="B31" s="42" t="s">
        <v>43</v>
      </c>
      <c r="C31" s="17">
        <v>300</v>
      </c>
      <c r="D31" s="18">
        <v>0</v>
      </c>
      <c r="E31" s="30">
        <v>0</v>
      </c>
      <c r="F31" s="35">
        <f t="shared" si="2"/>
        <v>0</v>
      </c>
      <c r="G31" s="19">
        <f t="shared" si="3"/>
        <v>0</v>
      </c>
    </row>
    <row r="32" spans="1:7" ht="15" thickBot="1" x14ac:dyDescent="0.35">
      <c r="G32"/>
    </row>
    <row r="33" spans="1:7" x14ac:dyDescent="0.3">
      <c r="A33" s="51" t="s">
        <v>6</v>
      </c>
      <c r="B33" s="52"/>
      <c r="C33" s="52"/>
      <c r="D33" s="52"/>
      <c r="E33" s="52"/>
      <c r="F33" s="52"/>
      <c r="G33" s="53"/>
    </row>
    <row r="34" spans="1:7" x14ac:dyDescent="0.3">
      <c r="A34" s="12" t="s">
        <v>2</v>
      </c>
      <c r="B34" s="40" t="s">
        <v>36</v>
      </c>
      <c r="C34" s="56" t="s">
        <v>3</v>
      </c>
      <c r="D34" s="56"/>
      <c r="E34" s="6" t="s">
        <v>21</v>
      </c>
      <c r="F34" s="6"/>
      <c r="G34" s="36"/>
    </row>
    <row r="35" spans="1:7" x14ac:dyDescent="0.3">
      <c r="A35" s="14" t="s">
        <v>19</v>
      </c>
      <c r="B35" s="41" t="s">
        <v>65</v>
      </c>
      <c r="C35" s="57" t="s">
        <v>22</v>
      </c>
      <c r="D35" s="57"/>
      <c r="E35" s="3">
        <v>0</v>
      </c>
      <c r="F35" s="48"/>
      <c r="G35" s="49">
        <f>E35*48</f>
        <v>0</v>
      </c>
    </row>
    <row r="36" spans="1:7" x14ac:dyDescent="0.3">
      <c r="A36" s="14" t="s">
        <v>33</v>
      </c>
      <c r="B36" s="50" t="s">
        <v>65</v>
      </c>
      <c r="C36" s="58">
        <v>1400</v>
      </c>
      <c r="D36" s="59"/>
      <c r="E36" s="3">
        <v>0</v>
      </c>
      <c r="F36" s="48"/>
      <c r="G36" s="49">
        <f>E36*C36</f>
        <v>0</v>
      </c>
    </row>
    <row r="37" spans="1:7" x14ac:dyDescent="0.3">
      <c r="A37" s="14" t="s">
        <v>34</v>
      </c>
      <c r="B37" s="50" t="s">
        <v>65</v>
      </c>
      <c r="C37" s="58">
        <v>700</v>
      </c>
      <c r="D37" s="59"/>
      <c r="E37" s="3">
        <v>0</v>
      </c>
      <c r="F37" s="48"/>
      <c r="G37" s="49">
        <f>E37*C37</f>
        <v>0</v>
      </c>
    </row>
    <row r="38" spans="1:7" x14ac:dyDescent="0.3">
      <c r="A38" s="14" t="s">
        <v>20</v>
      </c>
      <c r="B38" s="41" t="s">
        <v>65</v>
      </c>
      <c r="C38" s="57" t="s">
        <v>22</v>
      </c>
      <c r="D38" s="57"/>
      <c r="E38" s="3">
        <v>0</v>
      </c>
      <c r="F38" s="48"/>
      <c r="G38" s="49">
        <f>E38*48</f>
        <v>0</v>
      </c>
    </row>
    <row r="39" spans="1:7" x14ac:dyDescent="0.3">
      <c r="A39" s="14" t="s">
        <v>67</v>
      </c>
      <c r="B39" s="41" t="s">
        <v>65</v>
      </c>
      <c r="C39" s="58">
        <v>100</v>
      </c>
      <c r="D39" s="59"/>
      <c r="E39" s="3">
        <v>0</v>
      </c>
      <c r="F39" s="11"/>
      <c r="G39" s="37">
        <f>E39*C39</f>
        <v>0</v>
      </c>
    </row>
    <row r="40" spans="1:7" x14ac:dyDescent="0.3">
      <c r="A40" s="14" t="s">
        <v>68</v>
      </c>
      <c r="B40" s="41" t="s">
        <v>65</v>
      </c>
      <c r="C40" s="57">
        <v>100</v>
      </c>
      <c r="D40" s="57"/>
      <c r="E40" s="3">
        <v>0</v>
      </c>
      <c r="F40" s="11"/>
      <c r="G40" s="37">
        <f>C40*E40</f>
        <v>0</v>
      </c>
    </row>
    <row r="41" spans="1:7" x14ac:dyDescent="0.3">
      <c r="A41" s="14" t="s">
        <v>23</v>
      </c>
      <c r="B41" s="41" t="s">
        <v>65</v>
      </c>
      <c r="C41" s="57">
        <v>300</v>
      </c>
      <c r="D41" s="57"/>
      <c r="E41" s="3">
        <v>0</v>
      </c>
      <c r="F41" s="11"/>
      <c r="G41" s="37">
        <f>C41*E41</f>
        <v>0</v>
      </c>
    </row>
    <row r="42" spans="1:7" x14ac:dyDescent="0.3">
      <c r="A42" s="14" t="s">
        <v>24</v>
      </c>
      <c r="B42" s="41" t="s">
        <v>65</v>
      </c>
      <c r="C42" s="57">
        <v>300</v>
      </c>
      <c r="D42" s="57"/>
      <c r="E42" s="3">
        <v>0</v>
      </c>
      <c r="F42" s="11"/>
      <c r="G42" s="37">
        <f>C42*E42</f>
        <v>0</v>
      </c>
    </row>
    <row r="43" spans="1:7" ht="15" thickBot="1" x14ac:dyDescent="0.35">
      <c r="A43" s="16" t="s">
        <v>25</v>
      </c>
      <c r="B43" s="42" t="s">
        <v>65</v>
      </c>
      <c r="C43" s="64">
        <v>600</v>
      </c>
      <c r="D43" s="64"/>
      <c r="E43" s="18">
        <v>0</v>
      </c>
      <c r="F43" s="26"/>
      <c r="G43" s="38">
        <f>C43*E43</f>
        <v>0</v>
      </c>
    </row>
    <row r="44" spans="1:7" x14ac:dyDescent="0.3">
      <c r="C44" s="60"/>
      <c r="D44" s="60"/>
      <c r="E44" s="1"/>
      <c r="G44" s="2"/>
    </row>
    <row r="45" spans="1:7" x14ac:dyDescent="0.3">
      <c r="A45" t="s">
        <v>28</v>
      </c>
      <c r="C45" s="60"/>
      <c r="D45" s="60"/>
      <c r="E45" s="1"/>
      <c r="G45" s="2"/>
    </row>
    <row r="46" spans="1:7" ht="15" thickBot="1" x14ac:dyDescent="0.35">
      <c r="A46" t="s">
        <v>29</v>
      </c>
      <c r="C46" s="60"/>
      <c r="D46" s="60"/>
      <c r="E46" s="1"/>
      <c r="G46" s="2"/>
    </row>
    <row r="47" spans="1:7" x14ac:dyDescent="0.3">
      <c r="A47" s="61"/>
      <c r="B47" s="9"/>
      <c r="C47" s="9"/>
      <c r="D47" s="9"/>
      <c r="G47" s="2"/>
    </row>
    <row r="48" spans="1:7" x14ac:dyDescent="0.3">
      <c r="A48" s="62"/>
      <c r="B48" s="9"/>
      <c r="G48" s="2"/>
    </row>
    <row r="49" spans="1:7" x14ac:dyDescent="0.3">
      <c r="A49" s="62"/>
      <c r="B49" s="9"/>
      <c r="G49" s="2"/>
    </row>
    <row r="50" spans="1:7" x14ac:dyDescent="0.3">
      <c r="A50" s="63"/>
      <c r="B50" s="9"/>
      <c r="G50" s="2"/>
    </row>
  </sheetData>
  <mergeCells count="18">
    <mergeCell ref="C45:D45"/>
    <mergeCell ref="C46:D46"/>
    <mergeCell ref="A47:A50"/>
    <mergeCell ref="C41:D41"/>
    <mergeCell ref="C42:D42"/>
    <mergeCell ref="C43:D43"/>
    <mergeCell ref="C44:D44"/>
    <mergeCell ref="C35:D35"/>
    <mergeCell ref="C36:D36"/>
    <mergeCell ref="C37:D37"/>
    <mergeCell ref="C38:D38"/>
    <mergeCell ref="C40:D40"/>
    <mergeCell ref="C39:D39"/>
    <mergeCell ref="A33:G33"/>
    <mergeCell ref="A17:G17"/>
    <mergeCell ref="A3:G3"/>
    <mergeCell ref="A12:G12"/>
    <mergeCell ref="C34:D3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6" ma:contentTypeDescription="Een nieuw document maken." ma:contentTypeScope="" ma:versionID="9d8e681139cb7405db8dabcf6b6b5f03">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db457b680d7261ac1f421cb7eb9e20dd"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473A67-B16C-4603-8E2C-50459B1FEA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F972C7-34FF-4395-AB63-91397883F9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Instructie</vt:lpstr>
      <vt:lpstr>Prijsblad</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uileen</dc:creator>
  <cp:lastModifiedBy>Esmée de Smet</cp:lastModifiedBy>
  <dcterms:created xsi:type="dcterms:W3CDTF">2022-12-13T08:06:53Z</dcterms:created>
  <dcterms:modified xsi:type="dcterms:W3CDTF">2023-02-06T13:17:49Z</dcterms:modified>
</cp:coreProperties>
</file>