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https://aevesbv.sharepoint.com/teams/ConsultancyPubliekAB/Gedeelde documenten/General/0. ADVIES/01. Projecten/SBB/EA ICT Hardware/4. Aanbestedingsstukken/"/>
    </mc:Choice>
  </mc:AlternateContent>
  <xr:revisionPtr revIDLastSave="1" documentId="13_ncr:1_{261FB2FD-17D2-42F5-8DF4-19EA0289D361}" xr6:coauthVersionLast="47" xr6:coauthVersionMax="47" xr10:uidLastSave="{D6DA8837-A8C4-4B17-83D8-FB16FAC24CDE}"/>
  <bookViews>
    <workbookView xWindow="-108" yWindow="-108" windowWidth="23256" windowHeight="12576" activeTab="1" xr2:uid="{FF435097-3559-4D1C-830A-345003EB54C3}"/>
  </bookViews>
  <sheets>
    <sheet name="Instructie" sheetId="2" r:id="rId1"/>
    <sheet name="Prijzenblad"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 i="1" l="1"/>
  <c r="H1" i="1"/>
  <c r="H35" i="1"/>
  <c r="H34" i="1"/>
  <c r="H40" i="1"/>
  <c r="H39" i="1"/>
  <c r="H38" i="1"/>
  <c r="H37" i="1"/>
  <c r="H36" i="1"/>
  <c r="H30" i="1"/>
  <c r="H29" i="1"/>
  <c r="H28" i="1"/>
  <c r="H27" i="1"/>
  <c r="H26" i="1"/>
  <c r="H25" i="1"/>
  <c r="H24" i="1"/>
  <c r="H23" i="1"/>
  <c r="H22" i="1"/>
  <c r="H21" i="1"/>
  <c r="H20" i="1"/>
  <c r="H19" i="1"/>
  <c r="H18" i="1"/>
  <c r="H14" i="1"/>
  <c r="H13" i="1"/>
  <c r="H10" i="1"/>
  <c r="H9" i="1"/>
  <c r="H8" i="1"/>
  <c r="H7" i="1"/>
  <c r="H6" i="1"/>
  <c r="H5" i="1"/>
  <c r="E30" i="1"/>
  <c r="E29" i="1"/>
  <c r="E28" i="1"/>
  <c r="E27" i="1"/>
  <c r="G27" i="1" s="1"/>
  <c r="E26" i="1"/>
  <c r="E25" i="1"/>
  <c r="E24" i="1"/>
  <c r="E23" i="1"/>
  <c r="G23" i="1" s="1"/>
  <c r="E22" i="1"/>
  <c r="E21" i="1"/>
  <c r="E20" i="1"/>
  <c r="E19" i="1"/>
  <c r="G19" i="1" s="1"/>
  <c r="E14" i="1"/>
  <c r="E13" i="1"/>
  <c r="G13" i="1" s="1"/>
  <c r="E10" i="1"/>
  <c r="E9" i="1"/>
  <c r="E8" i="1"/>
  <c r="E7" i="1"/>
  <c r="G7" i="1" s="1"/>
  <c r="E6" i="1"/>
  <c r="G6" i="1" s="1"/>
  <c r="E5" i="1"/>
  <c r="G5" i="1" s="1"/>
  <c r="G30" i="1"/>
  <c r="G29" i="1"/>
  <c r="G28" i="1"/>
  <c r="G26" i="1"/>
  <c r="G25" i="1"/>
  <c r="G24" i="1"/>
  <c r="G22" i="1"/>
  <c r="G21" i="1"/>
  <c r="G20" i="1"/>
  <c r="G18" i="1"/>
  <c r="G14" i="1"/>
  <c r="G10" i="1"/>
  <c r="G9" i="1"/>
  <c r="G8" i="1"/>
</calcChain>
</file>

<file path=xl/sharedStrings.xml><?xml version="1.0" encoding="utf-8"?>
<sst xmlns="http://schemas.openxmlformats.org/spreadsheetml/2006/main" count="64" uniqueCount="46">
  <si>
    <t>Prijzenblad Hardware</t>
  </si>
  <si>
    <t>Werkplekapparatuur  en Toebehoren (gebaseerd op huidige standaardmodellen)</t>
  </si>
  <si>
    <t>Omschrijving</t>
  </si>
  <si>
    <t>Aantal</t>
  </si>
  <si>
    <t>Opslagpercentage</t>
  </si>
  <si>
    <t>All-in Tarief / Stuk</t>
  </si>
  <si>
    <t>Kosten Totaal</t>
  </si>
  <si>
    <t>Aanvullende diensten</t>
  </si>
  <si>
    <t>Prijzen:</t>
  </si>
  <si>
    <t>Bruto Prijs  / Stuk</t>
  </si>
  <si>
    <t>Kortingspercentage SBB</t>
  </si>
  <si>
    <t>Inschrijfsom is gebaseerd op fictieve aantallen:</t>
  </si>
  <si>
    <t>Apple Iphone 12, 64GB</t>
  </si>
  <si>
    <t>Galaxy S22 Enterprise Edition 8GB, 128GB</t>
  </si>
  <si>
    <t>Microsoft Surface Pro 7+ i5, 8GB, 256GB</t>
  </si>
  <si>
    <t>HP Probook 440 G8 i5, 8GB, 256GB</t>
  </si>
  <si>
    <t>HP Probook 450 G8 i5, 8GB, 256GB</t>
  </si>
  <si>
    <t>HP Elitebook G8 i5, 16GB, 512GB</t>
  </si>
  <si>
    <t>Apple Macbook Pro M1, 8GB</t>
  </si>
  <si>
    <t>Apple Ipad Pro 11 M1 128GB</t>
  </si>
  <si>
    <t>Accessoires &amp; Verbruiksartikelen</t>
  </si>
  <si>
    <t>Epson Eco ET-2810 Ink Bottle</t>
  </si>
  <si>
    <t>ACCEZZ Wall Charger USB-C 20W adapter voor Samsung toestel</t>
  </si>
  <si>
    <t>HP Comfort Grip draadloze muis</t>
  </si>
  <si>
    <t>HP QY776AA toestenbord USB</t>
  </si>
  <si>
    <t>Kensington SmartFit Easy laptopstandaard</t>
  </si>
  <si>
    <t>Epson printer EcoTank ET-2810</t>
  </si>
  <si>
    <t>Apple EarPods with lightning connector</t>
  </si>
  <si>
    <t>Apple 20W USB-C oplaad adapter</t>
  </si>
  <si>
    <t>AKG Type-C Earphones voor Samsung toestel</t>
  </si>
  <si>
    <t>HP M175 Drum 126A serie</t>
  </si>
  <si>
    <t>HP M177 Toner 130A Serie</t>
  </si>
  <si>
    <t>HP M183 Toner 216A serie</t>
  </si>
  <si>
    <t>HP M181 Toner 205 A Serie</t>
  </si>
  <si>
    <t>Het criterium prijs wordt beoordeeld op basis van de totale inschrijfsom (exclusief BTW) voor een fictief aantal ICT hardware en aanvullende diensten. De inschrijfssom is het totaalbedrag van dit fictieve aantal.
De opgenomen producten en merken zijn indicatief en worden in deze aanbesteding gebruikt om tot een goede vergelijking van de inschrijvingen te komen. Derhalve geven deze genoemde producten, aanvullende diensten en aan aantallen geen garantie voor de afname gedurende de contractperiode en kunnen hier geen rechten aan ontleend worden. Wél dienen de opgegeven kortingspercentages en opslagpercentages blijvend te geldden voor ieder product welke afgenomen wordt binnen deze productgroep.  Dus óók voor andere producten binnen uw assortiment.</t>
  </si>
  <si>
    <t xml:space="preserve">Het in te dienen prijzenblad bestaat uit 4 productgroepen: Werplekapparatuur en toebehoren, Smartphones, Accessoires en verbruiksartikelen, en Aanvullende diensten.
Bij de productgroepen dient inschrijver in de geel gearceerde cellen de bruto (advies)prijs per stuk, het kortingspercentage welke uw aanbiedt voor de bijhorende productgroep en het opslagpercentage welke daarop gegeven wordt.
In de tabel "Aanvullende diensten" dient inschrijver in de geel gearceerde cellen het tarief ten aanzien van de gevraagde dienstverlening en waar nodige een uurtarief.
Ten aanzien van de opgegeven tarieven geldt:
1. Deze gelden gedurende de gehele overeenkomst, inclusief evt. verlengingen
2. Deze zijn realistisch en marktconform
3. Deze zijn "All-inn" 
4. Bij accessoires geldt: Hier mag ook een gelijkwaardig alternatief aangeboden worden
</t>
  </si>
  <si>
    <t xml:space="preserve">Voorraadbeheer </t>
  </si>
  <si>
    <t>Koppeling Webshop --&gt; AFAS</t>
  </si>
  <si>
    <t>Tarief</t>
  </si>
  <si>
    <t>48 Maanden</t>
  </si>
  <si>
    <t>Vervangen Defecten (SWAPS)</t>
  </si>
  <si>
    <t>Inname Defecten / Schades (bij uit dienst of defecten)</t>
  </si>
  <si>
    <t>Registreren Samsung toestellen in KNOX</t>
  </si>
  <si>
    <t>Registreren Apple devices t.b.v. Apple Business Manager</t>
  </si>
  <si>
    <t>Registreren laptops/tablet t.b.v. Intune beheer</t>
  </si>
  <si>
    <t>Totale Inschrijfsom: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</si>
</sst>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Calibri"/>
      <family val="2"/>
      <scheme val="minor"/>
    </font>
    <font>
      <sz val="11"/>
      <color theme="1"/>
      <name val="Calibri"/>
      <family val="2"/>
      <scheme val="minor"/>
    </font>
    <font>
      <b/>
      <sz val="11"/>
      <color theme="1"/>
      <name val="Calibri"/>
      <family val="2"/>
      <scheme val="minor"/>
    </font>
    <font>
      <b/>
      <u/>
      <sz val="11"/>
      <color theme="1"/>
      <name val="Calibri"/>
      <family val="2"/>
      <scheme val="minor"/>
    </font>
    <font>
      <b/>
      <u/>
      <sz val="14"/>
      <color theme="1"/>
      <name val="Calibri"/>
      <family val="2"/>
      <scheme val="minor"/>
    </font>
    <font>
      <b/>
      <sz val="14"/>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92D05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1">
    <xf numFmtId="0" fontId="0" fillId="0" borderId="0" xfId="0"/>
    <xf numFmtId="44" fontId="0" fillId="0" borderId="0" xfId="1" applyFont="1"/>
    <xf numFmtId="9" fontId="0" fillId="0" borderId="0" xfId="2" applyFont="1"/>
    <xf numFmtId="44" fontId="0" fillId="2" borderId="1" xfId="1" applyFont="1" applyFill="1" applyBorder="1"/>
    <xf numFmtId="9" fontId="0" fillId="2" borderId="1" xfId="2" applyFont="1" applyFill="1" applyBorder="1"/>
    <xf numFmtId="0" fontId="2" fillId="2" borderId="1" xfId="0" applyFont="1" applyFill="1" applyBorder="1"/>
    <xf numFmtId="44" fontId="2" fillId="2" borderId="1" xfId="1" applyFont="1" applyFill="1" applyBorder="1"/>
    <xf numFmtId="9" fontId="2" fillId="2" borderId="1" xfId="2" applyFont="1" applyFill="1" applyBorder="1"/>
    <xf numFmtId="0" fontId="2" fillId="0" borderId="0" xfId="0" applyFont="1"/>
    <xf numFmtId="0" fontId="4" fillId="2" borderId="0" xfId="0" applyFont="1" applyFill="1"/>
    <xf numFmtId="0" fontId="0" fillId="0" borderId="0" xfId="0" applyAlignment="1">
      <alignment wrapText="1"/>
    </xf>
    <xf numFmtId="0" fontId="0" fillId="0" borderId="0" xfId="0" applyAlignment="1">
      <alignment horizontal="center"/>
    </xf>
    <xf numFmtId="0" fontId="0" fillId="0" borderId="1" xfId="0" applyBorder="1"/>
    <xf numFmtId="44" fontId="0" fillId="0" borderId="1" xfId="1" applyFont="1" applyBorder="1"/>
    <xf numFmtId="9" fontId="0" fillId="0" borderId="1" xfId="2" applyFont="1" applyBorder="1"/>
    <xf numFmtId="0" fontId="3" fillId="0" borderId="2" xfId="0" applyFont="1" applyBorder="1"/>
    <xf numFmtId="0" fontId="0" fillId="0" borderId="3" xfId="0" applyBorder="1"/>
    <xf numFmtId="44" fontId="0" fillId="0" borderId="3" xfId="1" applyFont="1" applyBorder="1"/>
    <xf numFmtId="9" fontId="0" fillId="0" borderId="3" xfId="2" applyFont="1" applyBorder="1"/>
    <xf numFmtId="44" fontId="0" fillId="0" borderId="4" xfId="1" applyFont="1" applyBorder="1"/>
    <xf numFmtId="0" fontId="2" fillId="2" borderId="5" xfId="0" applyFont="1" applyFill="1" applyBorder="1"/>
    <xf numFmtId="44" fontId="2" fillId="2" borderId="6" xfId="1" applyFont="1" applyFill="1" applyBorder="1"/>
    <xf numFmtId="0" fontId="0" fillId="0" borderId="5" xfId="0" applyBorder="1"/>
    <xf numFmtId="44" fontId="0" fillId="0" borderId="6" xfId="1" applyFont="1" applyBorder="1"/>
    <xf numFmtId="0" fontId="0" fillId="0" borderId="7" xfId="0" applyBorder="1"/>
    <xf numFmtId="0" fontId="0" fillId="0" borderId="8" xfId="0" applyBorder="1"/>
    <xf numFmtId="44" fontId="0" fillId="2" borderId="8" xfId="1" applyFont="1" applyFill="1" applyBorder="1"/>
    <xf numFmtId="9" fontId="0" fillId="2" borderId="8" xfId="2" applyFont="1" applyFill="1" applyBorder="1"/>
    <xf numFmtId="44" fontId="0" fillId="0" borderId="8" xfId="1" applyFont="1" applyBorder="1"/>
    <xf numFmtId="44" fontId="0" fillId="0" borderId="9" xfId="1" applyFont="1" applyBorder="1"/>
    <xf numFmtId="0" fontId="2" fillId="2" borderId="10" xfId="0" applyFont="1" applyFill="1" applyBorder="1"/>
    <xf numFmtId="0" fontId="2" fillId="2" borderId="11" xfId="0" applyFont="1" applyFill="1" applyBorder="1"/>
    <xf numFmtId="44" fontId="2" fillId="2" borderId="11" xfId="1" applyFont="1" applyFill="1" applyBorder="1"/>
    <xf numFmtId="9" fontId="2" fillId="2" borderId="11" xfId="2" applyFont="1" applyFill="1" applyBorder="1"/>
    <xf numFmtId="44" fontId="2" fillId="2" borderId="12" xfId="1" applyFont="1" applyFill="1" applyBorder="1"/>
    <xf numFmtId="44" fontId="0" fillId="2" borderId="0" xfId="1" applyFont="1" applyFill="1" applyBorder="1"/>
    <xf numFmtId="9" fontId="0" fillId="2" borderId="0" xfId="2" applyFont="1" applyFill="1" applyBorder="1"/>
    <xf numFmtId="44" fontId="0" fillId="2" borderId="15" xfId="1" applyFont="1" applyFill="1" applyBorder="1"/>
    <xf numFmtId="9" fontId="0" fillId="2" borderId="15" xfId="2" applyFont="1" applyFill="1" applyBorder="1"/>
    <xf numFmtId="0" fontId="0" fillId="0" borderId="13" xfId="0" applyBorder="1"/>
    <xf numFmtId="0" fontId="0" fillId="0" borderId="14" xfId="0" applyBorder="1"/>
    <xf numFmtId="0" fontId="0" fillId="0" borderId="15" xfId="0" applyBorder="1"/>
    <xf numFmtId="44" fontId="0" fillId="0" borderId="0" xfId="1" applyFont="1" applyFill="1" applyBorder="1"/>
    <xf numFmtId="44" fontId="0" fillId="0" borderId="15" xfId="1" applyFont="1" applyFill="1" applyBorder="1"/>
    <xf numFmtId="9" fontId="0" fillId="0" borderId="8" xfId="2" applyFont="1" applyBorder="1"/>
    <xf numFmtId="44" fontId="5" fillId="3" borderId="16" xfId="1" applyFont="1" applyFill="1" applyBorder="1"/>
    <xf numFmtId="44" fontId="5" fillId="3" borderId="17" xfId="1" applyFont="1" applyFill="1" applyBorder="1"/>
    <xf numFmtId="0" fontId="0" fillId="0" borderId="0" xfId="0" applyAlignment="1">
      <alignment horizontal="center"/>
    </xf>
    <xf numFmtId="0" fontId="2" fillId="2" borderId="1" xfId="0" applyFont="1" applyFill="1" applyBorder="1" applyAlignment="1">
      <alignment horizontal="center"/>
    </xf>
    <xf numFmtId="0" fontId="0" fillId="0" borderId="1" xfId="0" applyBorder="1" applyAlignment="1">
      <alignment horizontal="center"/>
    </xf>
    <xf numFmtId="0" fontId="0" fillId="0" borderId="8" xfId="0" applyBorder="1" applyAlignment="1">
      <alignment horizontal="center"/>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9522F-DB38-4578-B634-272A21D9E40A}">
  <dimension ref="A1:A5"/>
  <sheetViews>
    <sheetView topLeftCell="A3" workbookViewId="0">
      <selection activeCell="A6" sqref="A6"/>
    </sheetView>
  </sheetViews>
  <sheetFormatPr defaultRowHeight="14.4" x14ac:dyDescent="0.3"/>
  <cols>
    <col min="1" max="1" width="43.6640625" bestFit="1" customWidth="1"/>
  </cols>
  <sheetData>
    <row r="1" spans="1:1" x14ac:dyDescent="0.3">
      <c r="A1" s="8" t="s">
        <v>11</v>
      </c>
    </row>
    <row r="2" spans="1:1" ht="259.2" x14ac:dyDescent="0.3">
      <c r="A2" s="10" t="s">
        <v>34</v>
      </c>
    </row>
    <row r="4" spans="1:1" x14ac:dyDescent="0.3">
      <c r="A4" s="8" t="s">
        <v>8</v>
      </c>
    </row>
    <row r="5" spans="1:1" ht="345.6" x14ac:dyDescent="0.3">
      <c r="A5" s="10" t="s">
        <v>35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75490-8612-4E79-8111-ABE64A583B19}">
  <dimension ref="A1:H53"/>
  <sheetViews>
    <sheetView tabSelected="1" topLeftCell="A17" workbookViewId="0">
      <selection activeCell="E34" sqref="E34"/>
    </sheetView>
  </sheetViews>
  <sheetFormatPr defaultRowHeight="14.4" x14ac:dyDescent="0.3"/>
  <cols>
    <col min="1" max="1" width="74.5546875" bestFit="1" customWidth="1"/>
    <col min="2" max="2" width="6.6640625" bestFit="1" customWidth="1"/>
    <col min="3" max="3" width="23.44140625" style="1" bestFit="1" customWidth="1"/>
    <col min="4" max="5" width="23.44140625" style="1" customWidth="1"/>
    <col min="6" max="6" width="17.33203125" style="2" bestFit="1" customWidth="1"/>
    <col min="7" max="7" width="25.109375" style="1" bestFit="1" customWidth="1"/>
    <col min="8" max="8" width="23.88671875" style="1" customWidth="1"/>
  </cols>
  <sheetData>
    <row r="1" spans="1:8" ht="18.600000000000001" thickBot="1" x14ac:dyDescent="0.4">
      <c r="A1" s="9" t="s">
        <v>0</v>
      </c>
      <c r="G1" s="45" t="s">
        <v>45</v>
      </c>
      <c r="H1" s="46">
        <f>SUM(H5:H40)</f>
        <v>0</v>
      </c>
    </row>
    <row r="2" spans="1:8" ht="15" thickBot="1" x14ac:dyDescent="0.35"/>
    <row r="3" spans="1:8" x14ac:dyDescent="0.3">
      <c r="A3" s="15" t="s">
        <v>1</v>
      </c>
      <c r="B3" s="16"/>
      <c r="C3" s="17"/>
      <c r="D3" s="17"/>
      <c r="E3" s="17"/>
      <c r="F3" s="18"/>
      <c r="G3" s="17"/>
      <c r="H3" s="19"/>
    </row>
    <row r="4" spans="1:8" x14ac:dyDescent="0.3">
      <c r="A4" s="20" t="s">
        <v>2</v>
      </c>
      <c r="B4" s="5" t="s">
        <v>3</v>
      </c>
      <c r="C4" s="6" t="s">
        <v>9</v>
      </c>
      <c r="D4" s="6" t="s">
        <v>10</v>
      </c>
      <c r="E4" s="6"/>
      <c r="F4" s="7" t="s">
        <v>4</v>
      </c>
      <c r="G4" s="6" t="s">
        <v>5</v>
      </c>
      <c r="H4" s="21" t="s">
        <v>6</v>
      </c>
    </row>
    <row r="5" spans="1:8" x14ac:dyDescent="0.3">
      <c r="A5" s="22" t="s">
        <v>14</v>
      </c>
      <c r="B5" s="12">
        <v>150</v>
      </c>
      <c r="C5" s="3">
        <v>0</v>
      </c>
      <c r="D5" s="4">
        <v>0</v>
      </c>
      <c r="E5" s="13">
        <f>C5-(C5*D5)</f>
        <v>0</v>
      </c>
      <c r="F5" s="4">
        <v>0</v>
      </c>
      <c r="G5" s="13">
        <f>E5+(E5*F5)</f>
        <v>0</v>
      </c>
      <c r="H5" s="23">
        <f>G5*B5</f>
        <v>0</v>
      </c>
    </row>
    <row r="6" spans="1:8" x14ac:dyDescent="0.3">
      <c r="A6" s="22" t="s">
        <v>15</v>
      </c>
      <c r="B6" s="12">
        <v>150</v>
      </c>
      <c r="C6" s="3">
        <v>0</v>
      </c>
      <c r="D6" s="4">
        <v>0</v>
      </c>
      <c r="E6" s="13">
        <f t="shared" ref="E6:E10" si="0">C6-(C6*D6)</f>
        <v>0</v>
      </c>
      <c r="F6" s="4">
        <v>0</v>
      </c>
      <c r="G6" s="13">
        <f>E6+(E6*F6)</f>
        <v>0</v>
      </c>
      <c r="H6" s="23">
        <f t="shared" ref="H6:H10" si="1">G6*B6</f>
        <v>0</v>
      </c>
    </row>
    <row r="7" spans="1:8" x14ac:dyDescent="0.3">
      <c r="A7" s="22" t="s">
        <v>16</v>
      </c>
      <c r="B7" s="12">
        <v>100</v>
      </c>
      <c r="C7" s="3">
        <v>0</v>
      </c>
      <c r="D7" s="4">
        <v>0</v>
      </c>
      <c r="E7" s="13">
        <f t="shared" si="0"/>
        <v>0</v>
      </c>
      <c r="F7" s="4">
        <v>0</v>
      </c>
      <c r="G7" s="13">
        <f t="shared" ref="G7:G10" si="2">E7+(E7*F7)</f>
        <v>0</v>
      </c>
      <c r="H7" s="23">
        <f t="shared" si="1"/>
        <v>0</v>
      </c>
    </row>
    <row r="8" spans="1:8" x14ac:dyDescent="0.3">
      <c r="A8" s="22" t="s">
        <v>17</v>
      </c>
      <c r="B8" s="12">
        <v>100</v>
      </c>
      <c r="C8" s="3">
        <v>0</v>
      </c>
      <c r="D8" s="4">
        <v>0</v>
      </c>
      <c r="E8" s="13">
        <f t="shared" si="0"/>
        <v>0</v>
      </c>
      <c r="F8" s="4">
        <v>0</v>
      </c>
      <c r="G8" s="13">
        <f t="shared" si="2"/>
        <v>0</v>
      </c>
      <c r="H8" s="23">
        <f t="shared" si="1"/>
        <v>0</v>
      </c>
    </row>
    <row r="9" spans="1:8" x14ac:dyDescent="0.3">
      <c r="A9" s="22" t="s">
        <v>18</v>
      </c>
      <c r="B9" s="12">
        <v>100</v>
      </c>
      <c r="C9" s="3">
        <v>0</v>
      </c>
      <c r="D9" s="4">
        <v>0</v>
      </c>
      <c r="E9" s="13">
        <f t="shared" si="0"/>
        <v>0</v>
      </c>
      <c r="F9" s="4">
        <v>0</v>
      </c>
      <c r="G9" s="13">
        <f t="shared" si="2"/>
        <v>0</v>
      </c>
      <c r="H9" s="23">
        <f t="shared" si="1"/>
        <v>0</v>
      </c>
    </row>
    <row r="10" spans="1:8" ht="15" thickBot="1" x14ac:dyDescent="0.35">
      <c r="A10" s="24" t="s">
        <v>19</v>
      </c>
      <c r="B10" s="25">
        <v>200</v>
      </c>
      <c r="C10" s="26">
        <v>0</v>
      </c>
      <c r="D10" s="27">
        <v>0</v>
      </c>
      <c r="E10" s="28">
        <f t="shared" si="0"/>
        <v>0</v>
      </c>
      <c r="F10" s="27">
        <v>0</v>
      </c>
      <c r="G10" s="28">
        <f t="shared" si="2"/>
        <v>0</v>
      </c>
      <c r="H10" s="23">
        <f t="shared" si="1"/>
        <v>0</v>
      </c>
    </row>
    <row r="11" spans="1:8" ht="15" thickBot="1" x14ac:dyDescent="0.35">
      <c r="D11" s="2"/>
      <c r="E11" s="2"/>
    </row>
    <row r="12" spans="1:8" x14ac:dyDescent="0.3">
      <c r="A12" s="30" t="s">
        <v>2</v>
      </c>
      <c r="B12" s="31" t="s">
        <v>3</v>
      </c>
      <c r="C12" s="32" t="s">
        <v>9</v>
      </c>
      <c r="D12" s="33" t="s">
        <v>10</v>
      </c>
      <c r="E12" s="33"/>
      <c r="F12" s="33" t="s">
        <v>4</v>
      </c>
      <c r="G12" s="32" t="s">
        <v>5</v>
      </c>
      <c r="H12" s="34" t="s">
        <v>6</v>
      </c>
    </row>
    <row r="13" spans="1:8" x14ac:dyDescent="0.3">
      <c r="A13" s="39" t="s">
        <v>12</v>
      </c>
      <c r="B13">
        <v>300</v>
      </c>
      <c r="C13" s="35">
        <v>0</v>
      </c>
      <c r="D13" s="36">
        <v>0</v>
      </c>
      <c r="E13" s="42">
        <f t="shared" ref="E13:E14" si="3">C13-(C13*D13)</f>
        <v>0</v>
      </c>
      <c r="F13" s="36">
        <v>0</v>
      </c>
      <c r="G13" s="42">
        <f t="shared" ref="G13:G14" si="4">E13+(E13*F13)</f>
        <v>0</v>
      </c>
      <c r="H13" s="23">
        <f t="shared" ref="H13:H14" si="5">G13*B13</f>
        <v>0</v>
      </c>
    </row>
    <row r="14" spans="1:8" ht="15" thickBot="1" x14ac:dyDescent="0.35">
      <c r="A14" s="40" t="s">
        <v>13</v>
      </c>
      <c r="B14" s="41">
        <v>300</v>
      </c>
      <c r="C14" s="37">
        <v>0</v>
      </c>
      <c r="D14" s="38">
        <v>0</v>
      </c>
      <c r="E14" s="43">
        <f t="shared" si="3"/>
        <v>0</v>
      </c>
      <c r="F14" s="38">
        <v>0</v>
      </c>
      <c r="G14" s="43">
        <f t="shared" si="4"/>
        <v>0</v>
      </c>
      <c r="H14" s="23">
        <f t="shared" si="5"/>
        <v>0</v>
      </c>
    </row>
    <row r="15" spans="1:8" ht="15" thickBot="1" x14ac:dyDescent="0.35">
      <c r="D15" s="2"/>
      <c r="E15" s="2"/>
    </row>
    <row r="16" spans="1:8" x14ac:dyDescent="0.3">
      <c r="A16" s="15" t="s">
        <v>20</v>
      </c>
      <c r="B16" s="16"/>
      <c r="C16" s="17"/>
      <c r="D16" s="18"/>
      <c r="E16" s="18"/>
      <c r="F16" s="18"/>
      <c r="G16" s="17"/>
      <c r="H16" s="19"/>
    </row>
    <row r="17" spans="1:8" x14ac:dyDescent="0.3">
      <c r="A17" s="20" t="s">
        <v>2</v>
      </c>
      <c r="B17" s="5" t="s">
        <v>3</v>
      </c>
      <c r="C17" s="6" t="s">
        <v>9</v>
      </c>
      <c r="D17" s="7" t="s">
        <v>10</v>
      </c>
      <c r="E17" s="7"/>
      <c r="F17" s="7" t="s">
        <v>4</v>
      </c>
      <c r="G17" s="6" t="s">
        <v>5</v>
      </c>
      <c r="H17" s="21" t="s">
        <v>6</v>
      </c>
    </row>
    <row r="18" spans="1:8" x14ac:dyDescent="0.3">
      <c r="A18" s="22" t="s">
        <v>21</v>
      </c>
      <c r="B18" s="12">
        <v>50</v>
      </c>
      <c r="C18" s="3">
        <v>0</v>
      </c>
      <c r="D18" s="4">
        <v>0</v>
      </c>
      <c r="E18" s="13">
        <f>C18-(C18*D18)</f>
        <v>0</v>
      </c>
      <c r="F18" s="4">
        <v>0</v>
      </c>
      <c r="G18" s="13">
        <f t="shared" ref="G18:G30" si="6">E18+(E18*F18)</f>
        <v>0</v>
      </c>
      <c r="H18" s="23">
        <f t="shared" ref="H18:H30" si="7">G18*B18</f>
        <v>0</v>
      </c>
    </row>
    <row r="19" spans="1:8" x14ac:dyDescent="0.3">
      <c r="A19" s="22" t="s">
        <v>30</v>
      </c>
      <c r="B19" s="12">
        <v>50</v>
      </c>
      <c r="C19" s="3">
        <v>0</v>
      </c>
      <c r="D19" s="4">
        <v>0</v>
      </c>
      <c r="E19" s="13">
        <f t="shared" ref="E18:E30" si="8">C19-(C19*D19)</f>
        <v>0</v>
      </c>
      <c r="F19" s="4">
        <v>0</v>
      </c>
      <c r="G19" s="13">
        <f t="shared" si="6"/>
        <v>0</v>
      </c>
      <c r="H19" s="23">
        <f t="shared" si="7"/>
        <v>0</v>
      </c>
    </row>
    <row r="20" spans="1:8" x14ac:dyDescent="0.3">
      <c r="A20" s="22" t="s">
        <v>31</v>
      </c>
      <c r="B20" s="12">
        <v>50</v>
      </c>
      <c r="C20" s="3">
        <v>0</v>
      </c>
      <c r="D20" s="4">
        <v>0</v>
      </c>
      <c r="E20" s="13">
        <f t="shared" si="8"/>
        <v>0</v>
      </c>
      <c r="F20" s="4">
        <v>0</v>
      </c>
      <c r="G20" s="13">
        <f t="shared" si="6"/>
        <v>0</v>
      </c>
      <c r="H20" s="23">
        <f t="shared" si="7"/>
        <v>0</v>
      </c>
    </row>
    <row r="21" spans="1:8" x14ac:dyDescent="0.3">
      <c r="A21" s="22" t="s">
        <v>32</v>
      </c>
      <c r="B21" s="12">
        <v>50</v>
      </c>
      <c r="C21" s="3">
        <v>0</v>
      </c>
      <c r="D21" s="4">
        <v>0</v>
      </c>
      <c r="E21" s="13">
        <f t="shared" si="8"/>
        <v>0</v>
      </c>
      <c r="F21" s="4">
        <v>0</v>
      </c>
      <c r="G21" s="13">
        <f t="shared" si="6"/>
        <v>0</v>
      </c>
      <c r="H21" s="23">
        <f t="shared" si="7"/>
        <v>0</v>
      </c>
    </row>
    <row r="22" spans="1:8" x14ac:dyDescent="0.3">
      <c r="A22" s="22" t="s">
        <v>33</v>
      </c>
      <c r="B22" s="12">
        <v>50</v>
      </c>
      <c r="C22" s="3">
        <v>0</v>
      </c>
      <c r="D22" s="4">
        <v>0</v>
      </c>
      <c r="E22" s="13">
        <f t="shared" si="8"/>
        <v>0</v>
      </c>
      <c r="F22" s="4">
        <v>0</v>
      </c>
      <c r="G22" s="13">
        <f t="shared" si="6"/>
        <v>0</v>
      </c>
      <c r="H22" s="23">
        <f t="shared" si="7"/>
        <v>0</v>
      </c>
    </row>
    <row r="23" spans="1:8" x14ac:dyDescent="0.3">
      <c r="A23" s="22" t="s">
        <v>23</v>
      </c>
      <c r="B23" s="12">
        <v>200</v>
      </c>
      <c r="C23" s="3">
        <v>0</v>
      </c>
      <c r="D23" s="4">
        <v>0</v>
      </c>
      <c r="E23" s="13">
        <f t="shared" si="8"/>
        <v>0</v>
      </c>
      <c r="F23" s="4">
        <v>0</v>
      </c>
      <c r="G23" s="13">
        <f t="shared" si="6"/>
        <v>0</v>
      </c>
      <c r="H23" s="23">
        <f t="shared" si="7"/>
        <v>0</v>
      </c>
    </row>
    <row r="24" spans="1:8" x14ac:dyDescent="0.3">
      <c r="A24" s="22" t="s">
        <v>24</v>
      </c>
      <c r="B24" s="12">
        <v>200</v>
      </c>
      <c r="C24" s="3">
        <v>0</v>
      </c>
      <c r="D24" s="4">
        <v>0</v>
      </c>
      <c r="E24" s="13">
        <f t="shared" si="8"/>
        <v>0</v>
      </c>
      <c r="F24" s="4">
        <v>0</v>
      </c>
      <c r="G24" s="13">
        <f t="shared" si="6"/>
        <v>0</v>
      </c>
      <c r="H24" s="23">
        <f t="shared" si="7"/>
        <v>0</v>
      </c>
    </row>
    <row r="25" spans="1:8" x14ac:dyDescent="0.3">
      <c r="A25" s="22" t="s">
        <v>25</v>
      </c>
      <c r="B25" s="12">
        <v>200</v>
      </c>
      <c r="C25" s="3">
        <v>0</v>
      </c>
      <c r="D25" s="4">
        <v>0</v>
      </c>
      <c r="E25" s="13">
        <f t="shared" si="8"/>
        <v>0</v>
      </c>
      <c r="F25" s="4">
        <v>0</v>
      </c>
      <c r="G25" s="13">
        <f t="shared" si="6"/>
        <v>0</v>
      </c>
      <c r="H25" s="23">
        <f t="shared" si="7"/>
        <v>0</v>
      </c>
    </row>
    <row r="26" spans="1:8" x14ac:dyDescent="0.3">
      <c r="A26" s="22" t="s">
        <v>26</v>
      </c>
      <c r="B26" s="12">
        <v>50</v>
      </c>
      <c r="C26" s="3">
        <v>0</v>
      </c>
      <c r="D26" s="4">
        <v>0</v>
      </c>
      <c r="E26" s="13">
        <f t="shared" si="8"/>
        <v>0</v>
      </c>
      <c r="F26" s="4">
        <v>0</v>
      </c>
      <c r="G26" s="13">
        <f t="shared" si="6"/>
        <v>0</v>
      </c>
      <c r="H26" s="23">
        <f t="shared" si="7"/>
        <v>0</v>
      </c>
    </row>
    <row r="27" spans="1:8" x14ac:dyDescent="0.3">
      <c r="A27" s="22" t="s">
        <v>27</v>
      </c>
      <c r="B27" s="12">
        <v>300</v>
      </c>
      <c r="C27" s="3">
        <v>0</v>
      </c>
      <c r="D27" s="4">
        <v>0</v>
      </c>
      <c r="E27" s="13">
        <f t="shared" si="8"/>
        <v>0</v>
      </c>
      <c r="F27" s="4">
        <v>0</v>
      </c>
      <c r="G27" s="13">
        <f t="shared" si="6"/>
        <v>0</v>
      </c>
      <c r="H27" s="23">
        <f t="shared" si="7"/>
        <v>0</v>
      </c>
    </row>
    <row r="28" spans="1:8" x14ac:dyDescent="0.3">
      <c r="A28" s="22" t="s">
        <v>28</v>
      </c>
      <c r="B28" s="12">
        <v>300</v>
      </c>
      <c r="C28" s="3">
        <v>0</v>
      </c>
      <c r="D28" s="4">
        <v>0</v>
      </c>
      <c r="E28" s="13">
        <f t="shared" si="8"/>
        <v>0</v>
      </c>
      <c r="F28" s="4">
        <v>0</v>
      </c>
      <c r="G28" s="13">
        <f t="shared" si="6"/>
        <v>0</v>
      </c>
      <c r="H28" s="23">
        <f t="shared" si="7"/>
        <v>0</v>
      </c>
    </row>
    <row r="29" spans="1:8" x14ac:dyDescent="0.3">
      <c r="A29" s="22" t="s">
        <v>29</v>
      </c>
      <c r="B29" s="12">
        <v>300</v>
      </c>
      <c r="C29" s="3">
        <v>0</v>
      </c>
      <c r="D29" s="4">
        <v>0</v>
      </c>
      <c r="E29" s="13">
        <f t="shared" si="8"/>
        <v>0</v>
      </c>
      <c r="F29" s="4">
        <v>0</v>
      </c>
      <c r="G29" s="13">
        <f t="shared" si="6"/>
        <v>0</v>
      </c>
      <c r="H29" s="23">
        <f t="shared" si="7"/>
        <v>0</v>
      </c>
    </row>
    <row r="30" spans="1:8" ht="15" thickBot="1" x14ac:dyDescent="0.35">
      <c r="A30" s="24" t="s">
        <v>22</v>
      </c>
      <c r="B30" s="25">
        <v>300</v>
      </c>
      <c r="C30" s="26">
        <v>0</v>
      </c>
      <c r="D30" s="27">
        <v>0</v>
      </c>
      <c r="E30" s="28">
        <f t="shared" si="8"/>
        <v>0</v>
      </c>
      <c r="F30" s="27">
        <v>0</v>
      </c>
      <c r="G30" s="28">
        <f t="shared" si="6"/>
        <v>0</v>
      </c>
      <c r="H30" s="23">
        <f t="shared" si="7"/>
        <v>0</v>
      </c>
    </row>
    <row r="31" spans="1:8" ht="15" thickBot="1" x14ac:dyDescent="0.35">
      <c r="D31" s="2"/>
      <c r="E31" s="2"/>
      <c r="G31"/>
      <c r="H31"/>
    </row>
    <row r="32" spans="1:8" x14ac:dyDescent="0.3">
      <c r="A32" s="15" t="s">
        <v>7</v>
      </c>
      <c r="B32" s="16"/>
      <c r="C32" s="17"/>
      <c r="D32" s="18"/>
      <c r="E32" s="18"/>
      <c r="F32" s="18"/>
      <c r="G32" s="17"/>
      <c r="H32" s="19"/>
    </row>
    <row r="33" spans="1:8" x14ac:dyDescent="0.3">
      <c r="A33" s="20" t="s">
        <v>2</v>
      </c>
      <c r="B33" s="48" t="s">
        <v>3</v>
      </c>
      <c r="C33" s="48"/>
      <c r="D33" s="7" t="s">
        <v>38</v>
      </c>
      <c r="E33" s="7"/>
      <c r="F33" s="7"/>
      <c r="G33" s="6"/>
      <c r="H33" s="21" t="s">
        <v>6</v>
      </c>
    </row>
    <row r="34" spans="1:8" x14ac:dyDescent="0.3">
      <c r="A34" s="22" t="s">
        <v>36</v>
      </c>
      <c r="B34" s="49" t="s">
        <v>39</v>
      </c>
      <c r="C34" s="49"/>
      <c r="D34" s="3">
        <v>0</v>
      </c>
      <c r="E34" s="14"/>
      <c r="F34" s="14"/>
      <c r="G34" s="13"/>
      <c r="H34" s="23">
        <f>48*D34</f>
        <v>0</v>
      </c>
    </row>
    <row r="35" spans="1:8" x14ac:dyDescent="0.3">
      <c r="A35" s="22" t="s">
        <v>37</v>
      </c>
      <c r="B35" s="49" t="s">
        <v>39</v>
      </c>
      <c r="C35" s="49"/>
      <c r="D35" s="3">
        <v>0</v>
      </c>
      <c r="E35" s="14"/>
      <c r="F35" s="14"/>
      <c r="G35" s="13"/>
      <c r="H35" s="23">
        <f>48*D35</f>
        <v>0</v>
      </c>
    </row>
    <row r="36" spans="1:8" x14ac:dyDescent="0.3">
      <c r="A36" s="22" t="s">
        <v>40</v>
      </c>
      <c r="B36" s="49">
        <v>100</v>
      </c>
      <c r="C36" s="49"/>
      <c r="D36" s="3">
        <v>0</v>
      </c>
      <c r="E36" s="14"/>
      <c r="F36" s="14"/>
      <c r="G36" s="13"/>
      <c r="H36" s="23">
        <f t="shared" ref="H36:H40" si="9">G36*B36</f>
        <v>0</v>
      </c>
    </row>
    <row r="37" spans="1:8" x14ac:dyDescent="0.3">
      <c r="A37" s="22" t="s">
        <v>41</v>
      </c>
      <c r="B37" s="49">
        <v>100</v>
      </c>
      <c r="C37" s="49"/>
      <c r="D37" s="3">
        <v>0</v>
      </c>
      <c r="E37" s="14"/>
      <c r="F37" s="14"/>
      <c r="G37" s="13"/>
      <c r="H37" s="23">
        <f t="shared" si="9"/>
        <v>0</v>
      </c>
    </row>
    <row r="38" spans="1:8" x14ac:dyDescent="0.3">
      <c r="A38" s="22" t="s">
        <v>42</v>
      </c>
      <c r="B38" s="49">
        <v>300</v>
      </c>
      <c r="C38" s="49"/>
      <c r="D38" s="3">
        <v>0</v>
      </c>
      <c r="E38" s="14"/>
      <c r="F38" s="14"/>
      <c r="G38" s="13"/>
      <c r="H38" s="23">
        <f t="shared" si="9"/>
        <v>0</v>
      </c>
    </row>
    <row r="39" spans="1:8" x14ac:dyDescent="0.3">
      <c r="A39" s="22" t="s">
        <v>43</v>
      </c>
      <c r="B39" s="49">
        <v>300</v>
      </c>
      <c r="C39" s="49"/>
      <c r="D39" s="3">
        <v>0</v>
      </c>
      <c r="E39" s="14"/>
      <c r="F39" s="14"/>
      <c r="G39" s="13"/>
      <c r="H39" s="23">
        <f t="shared" si="9"/>
        <v>0</v>
      </c>
    </row>
    <row r="40" spans="1:8" ht="15" thickBot="1" x14ac:dyDescent="0.35">
      <c r="A40" s="24" t="s">
        <v>44</v>
      </c>
      <c r="B40" s="50">
        <v>600</v>
      </c>
      <c r="C40" s="50"/>
      <c r="D40" s="26">
        <v>0</v>
      </c>
      <c r="E40" s="44"/>
      <c r="F40" s="44"/>
      <c r="G40" s="28"/>
      <c r="H40" s="29">
        <f t="shared" si="9"/>
        <v>0</v>
      </c>
    </row>
    <row r="41" spans="1:8" x14ac:dyDescent="0.3">
      <c r="B41" s="47"/>
      <c r="C41" s="47"/>
      <c r="E41" s="2"/>
    </row>
    <row r="42" spans="1:8" x14ac:dyDescent="0.3">
      <c r="B42" s="47"/>
      <c r="C42" s="47"/>
      <c r="E42" s="2"/>
    </row>
    <row r="43" spans="1:8" x14ac:dyDescent="0.3">
      <c r="B43" s="47"/>
      <c r="C43" s="47"/>
      <c r="E43" s="2"/>
    </row>
    <row r="44" spans="1:8" x14ac:dyDescent="0.3">
      <c r="B44" s="11"/>
      <c r="C44" s="11"/>
      <c r="D44" s="2"/>
      <c r="E44" s="2"/>
    </row>
    <row r="45" spans="1:8" x14ac:dyDescent="0.3">
      <c r="D45" s="2"/>
      <c r="E45" s="2"/>
    </row>
    <row r="46" spans="1:8" x14ac:dyDescent="0.3">
      <c r="D46" s="2"/>
      <c r="E46" s="2"/>
    </row>
    <row r="47" spans="1:8" x14ac:dyDescent="0.3">
      <c r="D47" s="2"/>
      <c r="E47" s="2"/>
    </row>
    <row r="48" spans="1:8" x14ac:dyDescent="0.3">
      <c r="D48" s="2"/>
      <c r="E48" s="2"/>
    </row>
    <row r="49" spans="4:5" x14ac:dyDescent="0.3">
      <c r="D49" s="2"/>
      <c r="E49" s="2"/>
    </row>
    <row r="50" spans="4:5" x14ac:dyDescent="0.3">
      <c r="D50" s="2"/>
      <c r="E50" s="2"/>
    </row>
    <row r="51" spans="4:5" x14ac:dyDescent="0.3">
      <c r="D51" s="2"/>
      <c r="E51" s="2"/>
    </row>
    <row r="52" spans="4:5" x14ac:dyDescent="0.3">
      <c r="D52" s="2"/>
      <c r="E52" s="2"/>
    </row>
    <row r="53" spans="4:5" x14ac:dyDescent="0.3">
      <c r="D53" s="2"/>
      <c r="E53" s="2"/>
    </row>
  </sheetData>
  <mergeCells count="11">
    <mergeCell ref="B42:C42"/>
    <mergeCell ref="B43:C43"/>
    <mergeCell ref="B33:C33"/>
    <mergeCell ref="B34:C34"/>
    <mergeCell ref="B35:C35"/>
    <mergeCell ref="B36:C36"/>
    <mergeCell ref="B37:C37"/>
    <mergeCell ref="B38:C38"/>
    <mergeCell ref="B39:C39"/>
    <mergeCell ref="B40:C40"/>
    <mergeCell ref="B41:C41"/>
  </mergeCells>
  <pageMargins left="0.7" right="0.7" top="0.75" bottom="0.75" header="0.3" footer="0.3"/>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6" ma:contentTypeDescription="Een nieuw document maken." ma:contentTypeScope="" ma:versionID="9d8e681139cb7405db8dabcf6b6b5f03">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db457b680d7261ac1f421cb7eb9e20dd"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F972C7-34FF-4395-AB63-91397883F967}">
  <ds:schemaRefs>
    <ds:schemaRef ds:uri="http://schemas.microsoft.com/sharepoint/v3/contenttype/forms"/>
  </ds:schemaRefs>
</ds:datastoreItem>
</file>

<file path=customXml/itemProps2.xml><?xml version="1.0" encoding="utf-8"?>
<ds:datastoreItem xmlns:ds="http://schemas.openxmlformats.org/officeDocument/2006/customXml" ds:itemID="{42473A67-B16C-4603-8E2C-50459B1FEA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Instructie</vt:lpstr>
      <vt:lpstr>Prijzenblad</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uileen</dc:creator>
  <cp:lastModifiedBy>Esmée de Smet</cp:lastModifiedBy>
  <dcterms:created xsi:type="dcterms:W3CDTF">2022-12-13T08:06:53Z</dcterms:created>
  <dcterms:modified xsi:type="dcterms:W3CDTF">2022-12-20T11:04:04Z</dcterms:modified>
</cp:coreProperties>
</file>