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cten\Implementatie Mobiliteitskaart\Aanbesteding 2022\02 aanbestedingsdocumenten gepubliceerd\"/>
    </mc:Choice>
  </mc:AlternateContent>
  <xr:revisionPtr revIDLastSave="0" documentId="13_ncr:1_{738B2243-8837-4414-8A8B-2ABB9D427107}" xr6:coauthVersionLast="47" xr6:coauthVersionMax="47" xr10:uidLastSave="{00000000-0000-0000-0000-000000000000}"/>
  <bookViews>
    <workbookView xWindow="-9440" yWindow="-21710" windowWidth="38620" windowHeight="21220" xr2:uid="{8915EAA6-9930-455C-9679-70D50858989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 s="1"/>
  <c r="F5" i="1"/>
  <c r="C11" i="1"/>
  <c r="G10" i="1" l="1"/>
  <c r="H10" i="1" s="1"/>
  <c r="H11" i="1" s="1"/>
  <c r="C13" i="1" s="1"/>
</calcChain>
</file>

<file path=xl/sharedStrings.xml><?xml version="1.0" encoding="utf-8"?>
<sst xmlns="http://schemas.openxmlformats.org/spreadsheetml/2006/main" count="30" uniqueCount="30">
  <si>
    <t>Service fee per medewerker, 
per maand, exclusief BTW</t>
  </si>
  <si>
    <t>Aantal maanden</t>
  </si>
  <si>
    <t>Aantal medewerkers</t>
  </si>
  <si>
    <t>Subtotaal 1</t>
  </si>
  <si>
    <t>Service fee mobiliteitskaart op maandbasis (PNH)</t>
  </si>
  <si>
    <t>Vervoersbeweging</t>
  </si>
  <si>
    <t xml:space="preserve">Trein </t>
  </si>
  <si>
    <t>Bus, tram en metro</t>
  </si>
  <si>
    <t>Subtotaal 2</t>
  </si>
  <si>
    <t>Inschrijfprijs (subtotaal 1+2)</t>
  </si>
  <si>
    <t>Toelichting</t>
  </si>
  <si>
    <t>De inschrijfsom (excl. btw) is marktconform en volledig. Het is opdrachtnemer niet toegestaan gedurende de looptijd van de overeenkomst aanvullende kosten in rekening te brengen.</t>
  </si>
  <si>
    <t>Informatie onderneming</t>
  </si>
  <si>
    <t>Naam onderneming</t>
  </si>
  <si>
    <t>Adres</t>
  </si>
  <si>
    <t>Postcode en plaats</t>
  </si>
  <si>
    <t>KvK-nummer</t>
  </si>
  <si>
    <t xml:space="preserve">indicatie aantal kilometers per jaar </t>
  </si>
  <si>
    <t xml:space="preserve">netto kosten per jaar </t>
  </si>
  <si>
    <t xml:space="preserve">Kortingspercentage op bruto kosten </t>
  </si>
  <si>
    <t xml:space="preserve">korting in euro's op bruto kosten </t>
  </si>
  <si>
    <t xml:space="preserve">invullen door inschrijver </t>
  </si>
  <si>
    <t xml:space="preserve">PRIJZENBLAD MOBILITEITSVOORZIENING </t>
  </si>
  <si>
    <t>Bovenstaande tabel moet compleet en volledig met bedragen worden ingevuld (gele velden)</t>
  </si>
  <si>
    <t>bruto kosten per jaar *</t>
  </si>
  <si>
    <r>
      <t>Eenmalige implementatie kosten</t>
    </r>
    <r>
      <rPr>
        <sz val="11"/>
        <color theme="1"/>
        <rFont val="Calibri"/>
        <family val="2"/>
        <scheme val="minor"/>
      </rPr>
      <t>**</t>
    </r>
  </si>
  <si>
    <t xml:space="preserve">* De opgegeven bruto kosten per jaar door de aanbestedende dienst is gebaseerd op gemiddeld gebruik en gemiddelde kosten. Hieraan kunnen geen rechten worden ontleend. </t>
  </si>
  <si>
    <t xml:space="preserve">** de kosten van de implementatie worden niet meegenomen in de beoordeling; op basis van het martonderzoek is dit circa 15% van de bruto kosten per jaar. Het plafondpercentage is 20%. </t>
  </si>
  <si>
    <t>De bedragen bevatten alle kosten die nodig zijn voor het uitvoeren van de werkzaamheden, inclusief overhead, voorrijkosten, verzekeringskosten, instelkosten, opstartkosten, opslagkosten, ontwikkelkosten, reiskosten woon- en werkverkeer, salariskosten, werving- en selectiekosten, opleidingskosten, uitvoeringskosten, algemene kosten, winst en risico, afschrijvingskosten, kosten vervanging kaarten (bij verlies of schade), uitvoeren correctietarieven, het opleveren van rapportages, kosten onderhoud portal, kosten klantenservice en dergelijke.</t>
  </si>
  <si>
    <t>VERSIE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</si>
</sst>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0" fontId="0" fillId="0" borderId="4" xfId="0" applyBorder="1"/>
    <xf numFmtId="44" fontId="0" fillId="0" borderId="8" xfId="0" applyNumberFormat="1" applyBorder="1"/>
    <xf numFmtId="0" fontId="0" fillId="0" borderId="9" xfId="0" applyBorder="1"/>
    <xf numFmtId="0" fontId="2" fillId="0" borderId="14" xfId="0" applyFont="1" applyBorder="1"/>
    <xf numFmtId="0" fontId="0" fillId="0" borderId="15" xfId="0" applyBorder="1"/>
    <xf numFmtId="44" fontId="0" fillId="0" borderId="16" xfId="0" applyNumberFormat="1" applyBorder="1"/>
    <xf numFmtId="44" fontId="0" fillId="0" borderId="0" xfId="0" applyNumberFormat="1"/>
    <xf numFmtId="0" fontId="3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5" fillId="0" borderId="4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wrapText="1"/>
    </xf>
    <xf numFmtId="44" fontId="0" fillId="0" borderId="0" xfId="0" applyNumberFormat="1" applyBorder="1"/>
    <xf numFmtId="44" fontId="0" fillId="3" borderId="1" xfId="0" applyNumberFormat="1" applyFill="1" applyBorder="1" applyProtection="1">
      <protection locked="0"/>
    </xf>
    <xf numFmtId="10" fontId="0" fillId="3" borderId="8" xfId="0" applyNumberFormat="1" applyFill="1" applyBorder="1"/>
    <xf numFmtId="10" fontId="0" fillId="3" borderId="13" xfId="0" applyNumberFormat="1" applyFill="1" applyBorder="1"/>
    <xf numFmtId="0" fontId="0" fillId="3" borderId="0" xfId="0" applyFill="1"/>
    <xf numFmtId="3" fontId="0" fillId="0" borderId="10" xfId="0" applyNumberFormat="1" applyBorder="1"/>
    <xf numFmtId="3" fontId="0" fillId="0" borderId="5" xfId="0" applyNumberFormat="1" applyBorder="1"/>
    <xf numFmtId="3" fontId="0" fillId="0" borderId="15" xfId="0" applyNumberFormat="1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44" fontId="0" fillId="0" borderId="0" xfId="0" applyNumberFormat="1" applyFill="1" applyBorder="1" applyProtection="1">
      <protection locked="0"/>
    </xf>
    <xf numFmtId="0" fontId="2" fillId="0" borderId="2" xfId="0" applyFont="1" applyBorder="1"/>
    <xf numFmtId="0" fontId="6" fillId="0" borderId="10" xfId="1" applyFont="1" applyBorder="1" applyAlignment="1" applyProtection="1">
      <alignment horizontal="left" vertical="center"/>
      <protection locked="0"/>
    </xf>
    <xf numFmtId="0" fontId="0" fillId="0" borderId="10" xfId="0" applyBorder="1" applyAlignment="1"/>
    <xf numFmtId="0" fontId="0" fillId="0" borderId="13" xfId="0" applyBorder="1" applyAlignment="1"/>
    <xf numFmtId="0" fontId="6" fillId="0" borderId="18" xfId="1" applyFont="1" applyBorder="1" applyAlignment="1" applyProtection="1">
      <alignment horizontal="left" vertical="center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2" borderId="14" xfId="1" applyFont="1" applyFill="1" applyBorder="1" applyAlignment="1">
      <alignment horizontal="left" vertical="center"/>
    </xf>
    <xf numFmtId="0" fontId="2" fillId="2" borderId="15" xfId="0" applyFont="1" applyFill="1" applyBorder="1" applyAlignment="1"/>
    <xf numFmtId="0" fontId="2" fillId="2" borderId="16" xfId="0" applyFont="1" applyFill="1" applyBorder="1" applyAlignment="1"/>
    <xf numFmtId="0" fontId="6" fillId="0" borderId="5" xfId="1" applyFont="1" applyBorder="1" applyAlignment="1" applyProtection="1">
      <alignment horizontal="left" vertical="center"/>
      <protection locked="0"/>
    </xf>
    <xf numFmtId="0" fontId="0" fillId="0" borderId="5" xfId="0" applyBorder="1" applyAlignment="1"/>
    <xf numFmtId="0" fontId="0" fillId="0" borderId="8" xfId="0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4" fontId="0" fillId="4" borderId="6" xfId="0" applyNumberFormat="1" applyFill="1" applyBorder="1" applyAlignment="1">
      <alignment horizontal="center"/>
    </xf>
    <xf numFmtId="44" fontId="0" fillId="4" borderId="7" xfId="0" applyNumberFormat="1" applyFill="1" applyBorder="1" applyAlignment="1">
      <alignment horizontal="center"/>
    </xf>
    <xf numFmtId="44" fontId="0" fillId="4" borderId="11" xfId="0" applyNumberFormat="1" applyFill="1" applyBorder="1" applyAlignment="1">
      <alignment horizontal="center"/>
    </xf>
    <xf numFmtId="44" fontId="0" fillId="4" borderId="12" xfId="0" applyNumberFormat="1" applyFill="1" applyBorder="1" applyAlignment="1">
      <alignment horizontal="center"/>
    </xf>
    <xf numFmtId="0" fontId="2" fillId="2" borderId="14" xfId="0" applyFont="1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8" fillId="0" borderId="0" xfId="0" applyFont="1"/>
  </cellXfs>
  <cellStyles count="2">
    <cellStyle name="Standaard" xfId="0" builtinId="0"/>
    <cellStyle name="Standaard 2" xfId="1" xr:uid="{8A13CF17-1744-4134-B1CA-B901C1E2DB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42C4-E3EC-474B-93B7-4F23D90EF019}">
  <sheetPr>
    <pageSetUpPr fitToPage="1"/>
  </sheetPr>
  <dimension ref="B2:K33"/>
  <sheetViews>
    <sheetView tabSelected="1" zoomScale="70" zoomScaleNormal="70" workbookViewId="0">
      <selection activeCell="F58" sqref="F58"/>
    </sheetView>
  </sheetViews>
  <sheetFormatPr defaultRowHeight="13.2" x14ac:dyDescent="0.25"/>
  <cols>
    <col min="2" max="2" width="57.33203125" customWidth="1"/>
    <col min="3" max="3" width="47.44140625" customWidth="1"/>
    <col min="4" max="4" width="21.5546875" customWidth="1"/>
    <col min="5" max="5" width="18.33203125" customWidth="1"/>
    <col min="6" max="6" width="49" customWidth="1"/>
    <col min="7" max="7" width="38.88671875" bestFit="1" customWidth="1"/>
    <col min="8" max="8" width="25.5546875" bestFit="1" customWidth="1"/>
  </cols>
  <sheetData>
    <row r="2" spans="2:8" ht="15.6" x14ac:dyDescent="0.3">
      <c r="B2" s="1" t="s">
        <v>22</v>
      </c>
      <c r="C2" s="61" t="s">
        <v>29</v>
      </c>
    </row>
    <row r="3" spans="2:8" ht="13.8" thickBot="1" x14ac:dyDescent="0.3">
      <c r="B3" s="26" t="s">
        <v>21</v>
      </c>
    </row>
    <row r="4" spans="2:8" ht="29.4" thickBot="1" x14ac:dyDescent="0.35">
      <c r="C4" s="2" t="s">
        <v>0</v>
      </c>
      <c r="D4" s="2" t="s">
        <v>1</v>
      </c>
      <c r="E4" s="2" t="s">
        <v>2</v>
      </c>
      <c r="F4" s="2" t="s">
        <v>3</v>
      </c>
      <c r="G4" s="21"/>
    </row>
    <row r="5" spans="2:8" ht="15" thickBot="1" x14ac:dyDescent="0.35">
      <c r="B5" s="3" t="s">
        <v>4</v>
      </c>
      <c r="C5" s="23"/>
      <c r="D5" s="4">
        <v>12</v>
      </c>
      <c r="E5" s="4">
        <v>850</v>
      </c>
      <c r="F5" s="5">
        <f>(C5*E5)*D5</f>
        <v>0</v>
      </c>
      <c r="G5" s="22"/>
    </row>
    <row r="6" spans="2:8" ht="14.4" x14ac:dyDescent="0.3">
      <c r="B6" s="30"/>
      <c r="C6" s="32"/>
      <c r="D6" s="31"/>
      <c r="E6" s="31"/>
      <c r="F6" s="22"/>
      <c r="G6" s="22"/>
    </row>
    <row r="7" spans="2:8" ht="13.8" thickBot="1" x14ac:dyDescent="0.3"/>
    <row r="8" spans="2:8" ht="15" thickBot="1" x14ac:dyDescent="0.35">
      <c r="B8" s="3" t="s">
        <v>5</v>
      </c>
      <c r="C8" s="3" t="s">
        <v>17</v>
      </c>
      <c r="D8" s="52" t="s">
        <v>24</v>
      </c>
      <c r="E8" s="53"/>
      <c r="F8" s="3" t="s">
        <v>19</v>
      </c>
      <c r="G8" s="3" t="s">
        <v>20</v>
      </c>
      <c r="H8" s="3" t="s">
        <v>18</v>
      </c>
    </row>
    <row r="9" spans="2:8" ht="13.8" thickBot="1" x14ac:dyDescent="0.3">
      <c r="B9" s="6" t="s">
        <v>6</v>
      </c>
      <c r="C9" s="28">
        <v>1700000</v>
      </c>
      <c r="D9" s="54">
        <v>374000</v>
      </c>
      <c r="E9" s="55"/>
      <c r="F9" s="24"/>
      <c r="G9" s="7">
        <f>F9*D9</f>
        <v>0</v>
      </c>
      <c r="H9" s="7">
        <f>D9-G9</f>
        <v>374000</v>
      </c>
    </row>
    <row r="10" spans="2:8" ht="13.8" thickBot="1" x14ac:dyDescent="0.3">
      <c r="B10" s="8" t="s">
        <v>7</v>
      </c>
      <c r="C10" s="27">
        <v>360000</v>
      </c>
      <c r="D10" s="56">
        <v>105000</v>
      </c>
      <c r="E10" s="57"/>
      <c r="F10" s="25"/>
      <c r="G10" s="7">
        <f>F10*D10</f>
        <v>0</v>
      </c>
      <c r="H10" s="7">
        <f>D10-G10</f>
        <v>105000</v>
      </c>
    </row>
    <row r="11" spans="2:8" ht="15" thickBot="1" x14ac:dyDescent="0.35">
      <c r="B11" s="9" t="s">
        <v>8</v>
      </c>
      <c r="C11" s="29">
        <f>SUM(C9:C10)</f>
        <v>2060000</v>
      </c>
      <c r="D11" s="10"/>
      <c r="E11" s="10"/>
      <c r="F11" s="11"/>
      <c r="G11" s="11"/>
      <c r="H11" s="11">
        <f>H10+H9</f>
        <v>479000</v>
      </c>
    </row>
    <row r="12" spans="2:8" ht="13.8" thickBot="1" x14ac:dyDescent="0.3">
      <c r="C12" s="12"/>
      <c r="D12" s="12"/>
    </row>
    <row r="13" spans="2:8" ht="15" thickBot="1" x14ac:dyDescent="0.35">
      <c r="B13" s="3" t="s">
        <v>9</v>
      </c>
      <c r="C13" s="5">
        <f>F5+H11</f>
        <v>479000</v>
      </c>
      <c r="D13" s="12"/>
    </row>
    <row r="14" spans="2:8" ht="14.4" x14ac:dyDescent="0.3">
      <c r="B14" s="30"/>
      <c r="C14" s="22"/>
      <c r="D14" s="12"/>
    </row>
    <row r="15" spans="2:8" ht="15" thickBot="1" x14ac:dyDescent="0.35">
      <c r="B15" s="30"/>
      <c r="C15" s="22"/>
      <c r="D15" s="12"/>
    </row>
    <row r="16" spans="2:8" ht="15" thickBot="1" x14ac:dyDescent="0.35">
      <c r="B16" s="33" t="s">
        <v>25</v>
      </c>
      <c r="C16" s="23">
        <v>0</v>
      </c>
      <c r="D16" s="12"/>
    </row>
    <row r="17" spans="2:11" ht="14.4" x14ac:dyDescent="0.3">
      <c r="B17" s="30"/>
      <c r="C17" s="22"/>
      <c r="D17" s="12"/>
    </row>
    <row r="18" spans="2:11" x14ac:dyDescent="0.25">
      <c r="C18" s="12"/>
      <c r="D18" s="12"/>
    </row>
    <row r="19" spans="2:11" ht="13.8" thickBot="1" x14ac:dyDescent="0.3"/>
    <row r="20" spans="2:11" ht="15" thickBot="1" x14ac:dyDescent="0.35">
      <c r="B20" s="58" t="s">
        <v>10</v>
      </c>
      <c r="C20" s="59"/>
      <c r="D20" s="59"/>
      <c r="E20" s="59"/>
      <c r="F20" s="59"/>
      <c r="G20" s="59"/>
      <c r="H20" s="59"/>
      <c r="I20" s="59"/>
      <c r="J20" s="59"/>
      <c r="K20" s="60"/>
    </row>
    <row r="21" spans="2:11" ht="21" customHeight="1" thickBot="1" x14ac:dyDescent="0.3">
      <c r="B21" s="40" t="s">
        <v>23</v>
      </c>
      <c r="C21" s="41"/>
      <c r="D21" s="41"/>
      <c r="E21" s="41"/>
      <c r="F21" s="41"/>
      <c r="G21" s="41"/>
      <c r="H21" s="41"/>
      <c r="I21" s="41"/>
      <c r="J21" s="41"/>
      <c r="K21" s="42"/>
    </row>
    <row r="22" spans="2:11" s="20" customFormat="1" ht="46.95" customHeight="1" thickBot="1" x14ac:dyDescent="0.3">
      <c r="B22" s="43" t="s">
        <v>28</v>
      </c>
      <c r="C22" s="44"/>
      <c r="D22" s="44"/>
      <c r="E22" s="44"/>
      <c r="F22" s="44"/>
      <c r="G22" s="44"/>
      <c r="H22" s="44"/>
      <c r="I22" s="44"/>
      <c r="J22" s="44"/>
      <c r="K22" s="45"/>
    </row>
    <row r="23" spans="2:11" s="20" customFormat="1" ht="21.6" customHeight="1" x14ac:dyDescent="0.25">
      <c r="B23" s="40" t="s">
        <v>11</v>
      </c>
      <c r="C23" s="41"/>
      <c r="D23" s="41"/>
      <c r="E23" s="41"/>
      <c r="F23" s="41"/>
      <c r="G23" s="41"/>
      <c r="H23" s="41"/>
      <c r="I23" s="41"/>
      <c r="J23" s="41"/>
      <c r="K23" s="42"/>
    </row>
    <row r="24" spans="2:11" ht="14.4" x14ac:dyDescent="0.25">
      <c r="B24" s="13"/>
    </row>
    <row r="25" spans="2:11" ht="15" thickBot="1" x14ac:dyDescent="0.3">
      <c r="B25" s="14"/>
      <c r="C25" s="15"/>
      <c r="D25" s="15"/>
      <c r="E25" s="16"/>
      <c r="F25" s="16"/>
      <c r="G25" s="16"/>
      <c r="H25" s="16"/>
    </row>
    <row r="26" spans="2:11" ht="15" thickBot="1" x14ac:dyDescent="0.35">
      <c r="B26" s="46" t="s">
        <v>12</v>
      </c>
      <c r="C26" s="47"/>
      <c r="D26" s="47"/>
      <c r="E26" s="47"/>
      <c r="F26" s="47"/>
      <c r="G26" s="47"/>
      <c r="H26" s="47"/>
      <c r="I26" s="47"/>
      <c r="J26" s="47"/>
      <c r="K26" s="48"/>
    </row>
    <row r="27" spans="2:11" ht="14.4" x14ac:dyDescent="0.25">
      <c r="B27" s="17" t="s">
        <v>13</v>
      </c>
      <c r="C27" s="49"/>
      <c r="D27" s="49"/>
      <c r="E27" s="50"/>
      <c r="F27" s="50"/>
      <c r="G27" s="50"/>
      <c r="H27" s="50"/>
      <c r="I27" s="50"/>
      <c r="J27" s="50"/>
      <c r="K27" s="51"/>
    </row>
    <row r="28" spans="2:11" ht="14.4" x14ac:dyDescent="0.25">
      <c r="B28" s="18" t="s">
        <v>14</v>
      </c>
      <c r="C28" s="34"/>
      <c r="D28" s="34"/>
      <c r="E28" s="35"/>
      <c r="F28" s="35"/>
      <c r="G28" s="35"/>
      <c r="H28" s="35"/>
      <c r="I28" s="35"/>
      <c r="J28" s="35"/>
      <c r="K28" s="36"/>
    </row>
    <row r="29" spans="2:11" ht="15" thickBot="1" x14ac:dyDescent="0.3">
      <c r="B29" s="18" t="s">
        <v>15</v>
      </c>
      <c r="C29" s="34"/>
      <c r="D29" s="34"/>
      <c r="E29" s="35"/>
      <c r="F29" s="35"/>
      <c r="G29" s="35"/>
      <c r="H29" s="35"/>
      <c r="I29" s="35"/>
      <c r="J29" s="35"/>
      <c r="K29" s="36"/>
    </row>
    <row r="30" spans="2:11" ht="15" thickBot="1" x14ac:dyDescent="0.3">
      <c r="B30" s="19" t="s">
        <v>16</v>
      </c>
      <c r="C30" s="37"/>
      <c r="D30" s="37"/>
      <c r="E30" s="38"/>
      <c r="F30" s="38"/>
      <c r="G30" s="38"/>
      <c r="H30" s="38"/>
      <c r="I30" s="38"/>
      <c r="J30" s="38"/>
      <c r="K30" s="39"/>
    </row>
    <row r="31" spans="2:11" ht="14.4" x14ac:dyDescent="0.25">
      <c r="B31" s="14"/>
      <c r="C31" s="15"/>
      <c r="D31" s="15"/>
      <c r="E31" s="16"/>
      <c r="F31" s="16"/>
      <c r="G31" s="16"/>
      <c r="H31" s="16"/>
    </row>
    <row r="32" spans="2:11" x14ac:dyDescent="0.25">
      <c r="B32" s="1" t="s">
        <v>26</v>
      </c>
    </row>
    <row r="33" spans="2:2" x14ac:dyDescent="0.25">
      <c r="B33" s="1" t="s">
        <v>27</v>
      </c>
    </row>
  </sheetData>
  <mergeCells count="12">
    <mergeCell ref="D8:E8"/>
    <mergeCell ref="D9:E9"/>
    <mergeCell ref="D10:E10"/>
    <mergeCell ref="B20:K20"/>
    <mergeCell ref="C28:K28"/>
    <mergeCell ref="C29:K29"/>
    <mergeCell ref="C30:K30"/>
    <mergeCell ref="B21:K21"/>
    <mergeCell ref="B22:K22"/>
    <mergeCell ref="B23:K23"/>
    <mergeCell ref="B26:K26"/>
    <mergeCell ref="C27:K27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Ted Vermolen</dc:creator>
  <cp:keywords/>
  <dc:description/>
  <cp:lastModifiedBy>Ted Vermolen</cp:lastModifiedBy>
  <cp:revision/>
  <cp:lastPrinted>2022-07-07T12:29:04Z</cp:lastPrinted>
  <dcterms:created xsi:type="dcterms:W3CDTF">2022-06-20T07:59:25Z</dcterms:created>
  <dcterms:modified xsi:type="dcterms:W3CDTF">2022-09-26T10:26:56Z</dcterms:modified>
  <cp:category/>
  <cp:contentStatus/>
</cp:coreProperties>
</file>