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Meerwegen Scholengroep/2022/EA Kluisjes - Corderius college/05 Beschrijvend document definitief/"/>
    </mc:Choice>
  </mc:AlternateContent>
  <xr:revisionPtr revIDLastSave="81" documentId="13_ncr:1_{8EF424A9-0035-46C1-BC7C-87A8B1B27284}" xr6:coauthVersionLast="47" xr6:coauthVersionMax="47" xr10:uidLastSave="{386AE591-7D88-4933-8640-8C4C290B5881}"/>
  <bookViews>
    <workbookView xWindow="-108" yWindow="-108" windowWidth="23256" windowHeight="12720" xr2:uid="{CCD8DAD7-747A-4283-8636-128943F1A630}"/>
  </bookViews>
  <sheets>
    <sheet name="Blad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I12" i="1"/>
  <c r="H17" i="1"/>
  <c r="I13" i="1"/>
  <c r="I16" i="1"/>
  <c r="I17" i="1"/>
  <c r="I18" i="1"/>
  <c r="I19" i="1"/>
  <c r="I20" i="1"/>
</calcChain>
</file>

<file path=xl/sharedStrings.xml><?xml version="1.0" encoding="utf-8"?>
<sst xmlns="http://schemas.openxmlformats.org/spreadsheetml/2006/main" count="31" uniqueCount="27">
  <si>
    <t>Prijzenblad</t>
  </si>
  <si>
    <t>Europese openbare aanbesteding elektronische kluisjes</t>
  </si>
  <si>
    <t>Instructie:</t>
  </si>
  <si>
    <r>
      <t>Invulinstructie: U vult in de groen gearceerde velden uw prijs/tarief in. Het blad rekent dan vanzelf de totalen uit. Het totaal zoals berekend in de cel "Totale inschrijfprijs" wordt gebruikt bij het bepalen van de vergelijkingsprijs.</t>
    </r>
    <r>
      <rPr>
        <sz val="11"/>
        <rFont val="Calibri"/>
        <family val="2"/>
        <scheme val="minor"/>
      </rPr>
      <t xml:space="preserve">
</t>
    </r>
    <r>
      <rPr>
        <sz val="11"/>
        <color theme="1"/>
        <rFont val="Calibri"/>
        <family val="2"/>
        <scheme val="minor"/>
      </rPr>
      <t xml:space="preserve">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t>
    </r>
  </si>
  <si>
    <t>nr.</t>
  </si>
  <si>
    <t>Onderdeel</t>
  </si>
  <si>
    <t>Opgegeven prijs (excl. btw)</t>
  </si>
  <si>
    <t>Totaal (excl. BTW)</t>
  </si>
  <si>
    <t>Eenmalige kosten</t>
  </si>
  <si>
    <t>Levering 2000 Elektronische kluisjes conform ingediend ontwerp (incl. demontage en afvoer huidige kluisjes &amp; plaatsen, montage, in bedrijf stelling van de nieuwe kluisjes)</t>
  </si>
  <si>
    <t>Totale eenmalige kosten</t>
  </si>
  <si>
    <t>Jaarlijkse kosten</t>
  </si>
  <si>
    <t>Fictief aantal uren onderhoud &amp; service per jaar</t>
  </si>
  <si>
    <t xml:space="preserve">Maandelijkse kosten </t>
  </si>
  <si>
    <t>Aantal</t>
  </si>
  <si>
    <t>Service en onderhoud (incl. voorrijkosten en andere bijkomende kosten)</t>
  </si>
  <si>
    <t>Totale jaarlijkse kosten</t>
  </si>
  <si>
    <t>Totaal op basis van 4 jaar</t>
  </si>
  <si>
    <t>Totale inschrijfprijs (excl. BTW)</t>
  </si>
  <si>
    <t>Inschrijver</t>
  </si>
  <si>
    <t>Naam</t>
  </si>
  <si>
    <t>Functie</t>
  </si>
  <si>
    <t>Onderneming</t>
  </si>
  <si>
    <t>Handtekening</t>
  </si>
  <si>
    <t>Plaats en datum</t>
  </si>
  <si>
    <t xml:space="preserve">Hosten van de software (SAAS), inclusief software-updates
en helpdesk </t>
  </si>
  <si>
    <t>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</si>
</sst>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6"/>
      <color theme="1"/>
      <name val="Calibri"/>
      <family val="2"/>
      <scheme val="minor"/>
    </font>
    <font>
      <b/>
      <u/>
      <sz val="11"/>
      <color theme="1"/>
      <name val="Calibri"/>
      <family val="2"/>
      <scheme val="minor"/>
    </font>
    <font>
      <sz val="10"/>
      <color theme="1"/>
      <name val="Tahoma"/>
      <family val="2"/>
    </font>
    <font>
      <sz val="11"/>
      <name val="Calibri"/>
      <family val="2"/>
      <scheme val="minor"/>
    </font>
    <font>
      <b/>
      <u/>
      <sz val="11"/>
      <color theme="0"/>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DB4949"/>
        <bgColor indexed="64"/>
      </patternFill>
    </fill>
    <fill>
      <patternFill patternType="solid">
        <fgColor theme="2" tint="-0.249977111117893"/>
        <bgColor indexed="64"/>
      </patternFill>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auto="1"/>
      </right>
      <top style="medium">
        <color indexed="64"/>
      </top>
      <bottom/>
      <diagonal/>
    </border>
    <border>
      <left/>
      <right style="thin">
        <color auto="1"/>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62">
    <xf numFmtId="0" fontId="0" fillId="0" borderId="0" xfId="0"/>
    <xf numFmtId="0" fontId="4" fillId="2" borderId="0" xfId="0" applyFont="1" applyFill="1"/>
    <xf numFmtId="0" fontId="0" fillId="2" borderId="0" xfId="0" applyFill="1"/>
    <xf numFmtId="0" fontId="3" fillId="2" borderId="0" xfId="0" applyFont="1" applyFill="1"/>
    <xf numFmtId="0" fontId="0" fillId="2" borderId="0" xfId="0" applyFill="1" applyAlignment="1">
      <alignment horizontal="left" vertical="top" wrapText="1"/>
    </xf>
    <xf numFmtId="44" fontId="7" fillId="3" borderId="7" xfId="1" applyFont="1" applyFill="1" applyBorder="1" applyAlignment="1" applyProtection="1">
      <alignment horizontal="center"/>
      <protection locked="0"/>
    </xf>
    <xf numFmtId="0" fontId="2" fillId="4" borderId="23" xfId="0" applyFont="1" applyFill="1" applyBorder="1" applyAlignment="1">
      <alignment wrapText="1"/>
    </xf>
    <xf numFmtId="0" fontId="2" fillId="4" borderId="24" xfId="0" applyFont="1" applyFill="1" applyBorder="1" applyAlignment="1">
      <alignment wrapText="1"/>
    </xf>
    <xf numFmtId="0" fontId="2" fillId="4" borderId="19" xfId="0" applyFont="1" applyFill="1" applyBorder="1" applyAlignment="1">
      <alignment wrapText="1"/>
    </xf>
    <xf numFmtId="0" fontId="2" fillId="4" borderId="19" xfId="0" applyFont="1" applyFill="1" applyBorder="1"/>
    <xf numFmtId="44" fontId="2" fillId="4" borderId="25" xfId="1" applyFont="1" applyFill="1" applyBorder="1" applyProtection="1"/>
    <xf numFmtId="0" fontId="0" fillId="2" borderId="13" xfId="0" applyFill="1" applyBorder="1" applyAlignment="1">
      <alignment horizontal="left"/>
    </xf>
    <xf numFmtId="44" fontId="0" fillId="2" borderId="14" xfId="1" applyFont="1" applyFill="1" applyBorder="1" applyAlignment="1" applyProtection="1">
      <alignment horizontal="center"/>
    </xf>
    <xf numFmtId="44" fontId="1" fillId="2" borderId="14" xfId="1" applyFont="1" applyFill="1" applyBorder="1" applyAlignment="1" applyProtection="1">
      <alignment horizontal="center"/>
    </xf>
    <xf numFmtId="44" fontId="0" fillId="2" borderId="29" xfId="1" applyFont="1" applyFill="1" applyBorder="1" applyAlignment="1" applyProtection="1">
      <alignment horizontal="center" vertical="center"/>
    </xf>
    <xf numFmtId="0" fontId="0" fillId="2" borderId="26" xfId="0" applyFill="1" applyBorder="1" applyAlignment="1">
      <alignment horizontal="left" vertical="center"/>
    </xf>
    <xf numFmtId="0" fontId="0" fillId="2" borderId="6" xfId="0" applyFill="1" applyBorder="1" applyAlignment="1">
      <alignment horizontal="left" vertical="center" wrapText="1"/>
    </xf>
    <xf numFmtId="0" fontId="0" fillId="2" borderId="27" xfId="0" applyFill="1" applyBorder="1" applyAlignment="1">
      <alignment horizontal="center" vertical="center" wrapText="1"/>
    </xf>
    <xf numFmtId="44" fontId="7" fillId="2" borderId="7" xfId="1" applyFont="1" applyFill="1" applyBorder="1" applyAlignment="1" applyProtection="1">
      <alignment horizontal="center" vertical="center"/>
      <protection locked="0"/>
    </xf>
    <xf numFmtId="44" fontId="1" fillId="2" borderId="14" xfId="1" applyFont="1" applyFill="1" applyBorder="1" applyAlignment="1" applyProtection="1">
      <alignment horizontal="center" vertical="center"/>
    </xf>
    <xf numFmtId="0" fontId="0" fillId="5" borderId="6" xfId="0" applyFill="1" applyBorder="1" applyAlignment="1">
      <alignment horizontal="center" vertical="center" wrapText="1"/>
    </xf>
    <xf numFmtId="44" fontId="1" fillId="3" borderId="6" xfId="1" applyFont="1" applyFill="1" applyBorder="1" applyAlignment="1" applyProtection="1">
      <alignment horizontal="center" vertical="center" wrapText="1"/>
      <protection locked="0"/>
    </xf>
    <xf numFmtId="0" fontId="8" fillId="4" borderId="10" xfId="0" applyFont="1" applyFill="1" applyBorder="1" applyAlignment="1">
      <alignment horizontal="center"/>
    </xf>
    <xf numFmtId="0" fontId="8" fillId="4" borderId="11" xfId="0" applyFont="1" applyFill="1" applyBorder="1" applyAlignment="1">
      <alignment horizontal="center"/>
    </xf>
    <xf numFmtId="0" fontId="8" fillId="4" borderId="12" xfId="0" applyFont="1" applyFill="1" applyBorder="1" applyAlignment="1">
      <alignment horizontal="center"/>
    </xf>
    <xf numFmtId="0" fontId="9" fillId="0" borderId="10" xfId="0" applyFont="1" applyBorder="1" applyAlignment="1">
      <alignment horizontal="center"/>
    </xf>
    <xf numFmtId="0" fontId="9" fillId="0" borderId="15" xfId="0" applyFont="1" applyBorder="1" applyAlignment="1">
      <alignment horizontal="center"/>
    </xf>
    <xf numFmtId="0" fontId="0" fillId="3" borderId="18"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20"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21"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22"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9" fillId="0" borderId="1" xfId="0" applyFont="1" applyBorder="1" applyAlignment="1">
      <alignment horizontal="center" vertical="top"/>
    </xf>
    <xf numFmtId="0" fontId="9" fillId="0" borderId="16" xfId="0" applyFont="1" applyBorder="1" applyAlignment="1">
      <alignment horizontal="center" vertical="top"/>
    </xf>
    <xf numFmtId="0" fontId="9" fillId="0" borderId="8" xfId="0" applyFont="1" applyBorder="1" applyAlignment="1">
      <alignment horizontal="center" vertical="top"/>
    </xf>
    <xf numFmtId="0" fontId="9" fillId="0" borderId="17" xfId="0" applyFont="1" applyBorder="1" applyAlignment="1">
      <alignment horizontal="center" vertical="top"/>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0" fillId="2" borderId="5" xfId="0" applyFill="1" applyBorder="1" applyAlignment="1">
      <alignment horizontal="center" vertical="top"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3" fillId="2" borderId="26" xfId="0" applyFont="1" applyFill="1" applyBorder="1" applyAlignment="1">
      <alignment horizontal="left"/>
    </xf>
    <xf numFmtId="0" fontId="3" fillId="2" borderId="27" xfId="0" applyFont="1" applyFill="1" applyBorder="1" applyAlignment="1">
      <alignment horizontal="left"/>
    </xf>
    <xf numFmtId="0" fontId="3" fillId="2" borderId="28" xfId="0" applyFont="1" applyFill="1" applyBorder="1" applyAlignment="1">
      <alignment horizontal="left"/>
    </xf>
    <xf numFmtId="44" fontId="1" fillId="5" borderId="7" xfId="1" applyFont="1" applyFill="1" applyBorder="1" applyAlignment="1">
      <alignment horizontal="center" vertical="center" wrapText="1"/>
    </xf>
    <xf numFmtId="44" fontId="1" fillId="5" borderId="28" xfId="1" applyFont="1" applyFill="1" applyBorder="1" applyAlignment="1">
      <alignment horizontal="center" vertical="center" wrapText="1"/>
    </xf>
    <xf numFmtId="0" fontId="2" fillId="4" borderId="26" xfId="0" applyFont="1" applyFill="1" applyBorder="1" applyAlignment="1">
      <alignment horizontal="center" wrapText="1"/>
    </xf>
    <xf numFmtId="0" fontId="2" fillId="4" borderId="27" xfId="0" applyFont="1" applyFill="1" applyBorder="1" applyAlignment="1">
      <alignment horizontal="center" wrapText="1"/>
    </xf>
    <xf numFmtId="0" fontId="2" fillId="4" borderId="29" xfId="0" applyFont="1" applyFill="1" applyBorder="1" applyAlignment="1">
      <alignment horizontal="center" wrapText="1"/>
    </xf>
    <xf numFmtId="0" fontId="0" fillId="2" borderId="26" xfId="0" applyFill="1" applyBorder="1" applyAlignment="1">
      <alignment horizontal="left" vertical="center"/>
    </xf>
    <xf numFmtId="0" fontId="0" fillId="2" borderId="27" xfId="0" applyFill="1" applyBorder="1" applyAlignment="1">
      <alignment horizontal="left" vertical="center"/>
    </xf>
    <xf numFmtId="0" fontId="0" fillId="2" borderId="28" xfId="0" applyFill="1" applyBorder="1" applyAlignment="1">
      <alignment horizontal="left" vertical="center"/>
    </xf>
    <xf numFmtId="0" fontId="0" fillId="2" borderId="7" xfId="0" applyFill="1" applyBorder="1" applyAlignment="1">
      <alignment horizontal="left" vertical="center" wrapText="1"/>
    </xf>
    <xf numFmtId="0" fontId="0" fillId="2" borderId="27" xfId="0" applyFill="1" applyBorder="1" applyAlignment="1">
      <alignment horizontal="left" vertical="center" wrapText="1"/>
    </xf>
    <xf numFmtId="0" fontId="0" fillId="2" borderId="28" xfId="0" applyFill="1" applyBorder="1" applyAlignment="1">
      <alignment horizontal="left" vertical="center" wrapText="1"/>
    </xf>
    <xf numFmtId="0" fontId="2" fillId="4" borderId="19" xfId="0" applyFont="1" applyFill="1" applyBorder="1" applyAlignment="1">
      <alignment horizontal="left" wrapText="1"/>
    </xf>
    <xf numFmtId="0" fontId="2" fillId="4" borderId="30" xfId="0" applyFont="1" applyFill="1" applyBorder="1" applyAlignment="1">
      <alignment horizontal="left" wrapText="1"/>
    </xf>
    <xf numFmtId="0" fontId="2" fillId="4" borderId="31" xfId="0" applyFont="1" applyFill="1" applyBorder="1" applyAlignment="1">
      <alignment horizontal="left" wrapText="1"/>
    </xf>
  </cellXfs>
  <cellStyles count="3">
    <cellStyle name="Standaard" xfId="0" builtinId="0"/>
    <cellStyle name="Standaard 3" xfId="2" xr:uid="{C2F8F7DC-6AF6-4EE2-A52D-67251DA8AB70}"/>
    <cellStyle name="Valuta" xfId="1" builtinId="4"/>
  </cellStyles>
  <dxfs count="0"/>
  <tableStyles count="0" defaultTableStyle="TableStyleMedium2" defaultPivotStyle="PivotStyleLight16"/>
  <colors>
    <mruColors>
      <color rgb="FFDB4949"/>
      <color rgb="FFFF7575"/>
      <color rgb="FFFF9B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773430</xdr:colOff>
      <xdr:row>0</xdr:row>
      <xdr:rowOff>165735</xdr:rowOff>
    </xdr:from>
    <xdr:to>
      <xdr:col>2</xdr:col>
      <xdr:colOff>3089910</xdr:colOff>
      <xdr:row>2</xdr:row>
      <xdr:rowOff>728487</xdr:rowOff>
    </xdr:to>
    <xdr:pic>
      <xdr:nvPicPr>
        <xdr:cNvPr id="3" name="Afbeelding 2">
          <a:extLst>
            <a:ext uri="{FF2B5EF4-FFF2-40B4-BE49-F238E27FC236}">
              <a16:creationId xmlns:a16="http://schemas.microsoft.com/office/drawing/2014/main" id="{6BE7313A-3D3D-CCC9-0E3D-2B432BF76DC6}"/>
            </a:ext>
          </a:extLst>
        </xdr:cNvPr>
        <xdr:cNvPicPr>
          <a:picLocks noChangeAspect="1"/>
        </xdr:cNvPicPr>
      </xdr:nvPicPr>
      <xdr:blipFill>
        <a:blip xmlns:r="http://schemas.openxmlformats.org/officeDocument/2006/relationships" r:embed="rId1"/>
        <a:stretch>
          <a:fillRect/>
        </a:stretch>
      </xdr:blipFill>
      <xdr:spPr>
        <a:xfrm>
          <a:off x="773430" y="165735"/>
          <a:ext cx="3467100" cy="95327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283D7-59FA-4F67-8908-CC9EF3095E73}">
  <dimension ref="B3:J30"/>
  <sheetViews>
    <sheetView tabSelected="1" zoomScale="70" zoomScaleNormal="70" workbookViewId="0">
      <selection activeCell="A2" sqref="A2"/>
    </sheetView>
  </sheetViews>
  <sheetFormatPr defaultColWidth="8.88671875" defaultRowHeight="14.4" x14ac:dyDescent="0.3"/>
  <cols>
    <col min="1" max="1" width="8.109375" style="2" customWidth="1"/>
    <col min="2" max="2" width="5.5546875" style="2" customWidth="1"/>
    <col min="3" max="3" width="59.44140625" style="2" customWidth="1"/>
    <col min="4" max="4" width="19.88671875" style="2" customWidth="1"/>
    <col min="5" max="6" width="25.44140625" style="2" customWidth="1"/>
    <col min="7" max="7" width="16.88671875" style="2" customWidth="1"/>
    <col min="8" max="8" width="25.44140625" style="2" customWidth="1"/>
    <col min="9" max="9" width="24.109375" style="2" bestFit="1" customWidth="1"/>
    <col min="10" max="16384" width="8.88671875" style="2"/>
  </cols>
  <sheetData>
    <row r="3" spans="2:10" ht="62.25" customHeight="1" x14ac:dyDescent="0.3"/>
    <row r="4" spans="2:10" ht="25.5" customHeight="1" x14ac:dyDescent="0.4">
      <c r="C4" s="1" t="s">
        <v>0</v>
      </c>
      <c r="D4" s="1"/>
      <c r="E4" s="1"/>
      <c r="F4" s="1"/>
      <c r="G4" s="1"/>
      <c r="H4" s="3"/>
      <c r="I4" s="3"/>
      <c r="J4" s="3"/>
    </row>
    <row r="5" spans="2:10" ht="21" x14ac:dyDescent="0.4">
      <c r="C5" s="1" t="s">
        <v>1</v>
      </c>
      <c r="D5" s="1"/>
      <c r="E5" s="1"/>
      <c r="F5" s="1"/>
      <c r="G5" s="1"/>
      <c r="H5" s="3"/>
      <c r="I5" s="3"/>
      <c r="J5" s="3"/>
    </row>
    <row r="6" spans="2:10" ht="15" thickBot="1" x14ac:dyDescent="0.35">
      <c r="H6" s="3"/>
      <c r="I6" s="3"/>
      <c r="J6" s="3"/>
    </row>
    <row r="7" spans="2:10" ht="15" thickBot="1" x14ac:dyDescent="0.35">
      <c r="B7" s="42" t="s">
        <v>2</v>
      </c>
      <c r="C7" s="43"/>
      <c r="D7" s="43"/>
      <c r="E7" s="43"/>
      <c r="F7" s="43"/>
      <c r="G7" s="43"/>
      <c r="H7" s="43"/>
      <c r="I7" s="44"/>
    </row>
    <row r="8" spans="2:10" ht="112.5" customHeight="1" thickBot="1" x14ac:dyDescent="0.35">
      <c r="B8" s="39" t="s">
        <v>3</v>
      </c>
      <c r="C8" s="40"/>
      <c r="D8" s="40"/>
      <c r="E8" s="40"/>
      <c r="F8" s="40"/>
      <c r="G8" s="40"/>
      <c r="H8" s="40"/>
      <c r="I8" s="41"/>
    </row>
    <row r="9" spans="2:10" ht="14.1" customHeight="1" thickBot="1" x14ac:dyDescent="0.35">
      <c r="C9" s="4"/>
      <c r="D9" s="4"/>
      <c r="E9" s="4"/>
      <c r="F9" s="4"/>
      <c r="G9" s="4"/>
    </row>
    <row r="10" spans="2:10" x14ac:dyDescent="0.3">
      <c r="B10" s="6" t="s">
        <v>4</v>
      </c>
      <c r="C10" s="59" t="s">
        <v>5</v>
      </c>
      <c r="D10" s="60"/>
      <c r="E10" s="60"/>
      <c r="F10" s="60"/>
      <c r="G10" s="61"/>
      <c r="H10" s="9" t="s">
        <v>6</v>
      </c>
      <c r="I10" s="10" t="s">
        <v>7</v>
      </c>
    </row>
    <row r="11" spans="2:10" x14ac:dyDescent="0.3">
      <c r="B11" s="50" t="s">
        <v>8</v>
      </c>
      <c r="C11" s="51"/>
      <c r="D11" s="51"/>
      <c r="E11" s="51"/>
      <c r="F11" s="51"/>
      <c r="G11" s="51"/>
      <c r="H11" s="51"/>
      <c r="I11" s="52"/>
    </row>
    <row r="12" spans="2:10" ht="43.5" customHeight="1" x14ac:dyDescent="0.3">
      <c r="B12" s="11">
        <v>1</v>
      </c>
      <c r="C12" s="56" t="s">
        <v>9</v>
      </c>
      <c r="D12" s="57"/>
      <c r="E12" s="57"/>
      <c r="F12" s="57"/>
      <c r="G12" s="58"/>
      <c r="H12" s="5"/>
      <c r="I12" s="12">
        <f>H12</f>
        <v>0</v>
      </c>
    </row>
    <row r="13" spans="2:10" ht="30" customHeight="1" x14ac:dyDescent="0.3">
      <c r="B13" s="53" t="s">
        <v>10</v>
      </c>
      <c r="C13" s="54"/>
      <c r="D13" s="54"/>
      <c r="E13" s="54"/>
      <c r="F13" s="54"/>
      <c r="G13" s="54"/>
      <c r="H13" s="54"/>
      <c r="I13" s="14">
        <f>I12</f>
        <v>0</v>
      </c>
    </row>
    <row r="14" spans="2:10" ht="15" thickBot="1" x14ac:dyDescent="0.35">
      <c r="B14" s="50" t="s">
        <v>11</v>
      </c>
      <c r="C14" s="51"/>
      <c r="D14" s="51"/>
      <c r="E14" s="51"/>
      <c r="F14" s="51"/>
      <c r="G14" s="51"/>
      <c r="H14" s="51"/>
      <c r="I14" s="52"/>
    </row>
    <row r="15" spans="2:10" ht="43.2" x14ac:dyDescent="0.3">
      <c r="B15" s="6" t="s">
        <v>4</v>
      </c>
      <c r="C15" s="7" t="s">
        <v>5</v>
      </c>
      <c r="D15" s="8" t="s">
        <v>26</v>
      </c>
      <c r="E15" s="8" t="s">
        <v>12</v>
      </c>
      <c r="F15" s="8" t="s">
        <v>13</v>
      </c>
      <c r="G15" s="8" t="s">
        <v>14</v>
      </c>
      <c r="H15" s="9" t="s">
        <v>6</v>
      </c>
      <c r="I15" s="10" t="s">
        <v>7</v>
      </c>
    </row>
    <row r="16" spans="2:10" ht="43.5" customHeight="1" x14ac:dyDescent="0.3">
      <c r="B16" s="15">
        <v>2</v>
      </c>
      <c r="C16" s="16" t="s">
        <v>15</v>
      </c>
      <c r="D16" s="21"/>
      <c r="E16" s="17">
        <v>100</v>
      </c>
      <c r="F16" s="20"/>
      <c r="G16" s="17">
        <v>1</v>
      </c>
      <c r="H16" s="18">
        <f>D16*E16*G16</f>
        <v>0</v>
      </c>
      <c r="I16" s="19">
        <f>H16</f>
        <v>0</v>
      </c>
    </row>
    <row r="17" spans="2:9" ht="43.5" customHeight="1" x14ac:dyDescent="0.3">
      <c r="B17" s="15">
        <v>3</v>
      </c>
      <c r="C17" s="16" t="s">
        <v>25</v>
      </c>
      <c r="D17" s="48"/>
      <c r="E17" s="49"/>
      <c r="F17" s="21"/>
      <c r="G17" s="17">
        <v>12</v>
      </c>
      <c r="H17" s="18">
        <f>F17*G17</f>
        <v>0</v>
      </c>
      <c r="I17" s="19">
        <f>H17</f>
        <v>0</v>
      </c>
    </row>
    <row r="18" spans="2:9" ht="27.75" customHeight="1" x14ac:dyDescent="0.3">
      <c r="B18" s="53" t="s">
        <v>16</v>
      </c>
      <c r="C18" s="54"/>
      <c r="D18" s="54"/>
      <c r="E18" s="54"/>
      <c r="F18" s="54"/>
      <c r="G18" s="54"/>
      <c r="H18" s="55"/>
      <c r="I18" s="13">
        <f>I16+I17</f>
        <v>0</v>
      </c>
    </row>
    <row r="19" spans="2:9" ht="27.75" customHeight="1" x14ac:dyDescent="0.3">
      <c r="B19" s="53" t="s">
        <v>17</v>
      </c>
      <c r="C19" s="54"/>
      <c r="D19" s="54"/>
      <c r="E19" s="54"/>
      <c r="F19" s="54"/>
      <c r="G19" s="54"/>
      <c r="H19" s="55"/>
      <c r="I19" s="13">
        <f>I18*4</f>
        <v>0</v>
      </c>
    </row>
    <row r="20" spans="2:9" ht="43.5" customHeight="1" x14ac:dyDescent="0.3">
      <c r="B20" s="45" t="s">
        <v>18</v>
      </c>
      <c r="C20" s="46"/>
      <c r="D20" s="46"/>
      <c r="E20" s="46"/>
      <c r="F20" s="46"/>
      <c r="G20" s="46"/>
      <c r="H20" s="47"/>
      <c r="I20" s="12">
        <f>I13+I19</f>
        <v>0</v>
      </c>
    </row>
    <row r="22" spans="2:9" ht="15" thickBot="1" x14ac:dyDescent="0.35"/>
    <row r="23" spans="2:9" ht="15" thickBot="1" x14ac:dyDescent="0.35">
      <c r="B23" s="22" t="s">
        <v>19</v>
      </c>
      <c r="C23" s="23"/>
      <c r="D23" s="23"/>
      <c r="E23" s="24"/>
    </row>
    <row r="24" spans="2:9" ht="15" thickBot="1" x14ac:dyDescent="0.35">
      <c r="B24" s="25" t="s">
        <v>20</v>
      </c>
      <c r="C24" s="26"/>
      <c r="D24" s="27"/>
      <c r="E24" s="28"/>
    </row>
    <row r="25" spans="2:9" ht="15" thickBot="1" x14ac:dyDescent="0.35">
      <c r="B25" s="25" t="s">
        <v>21</v>
      </c>
      <c r="C25" s="26"/>
      <c r="D25" s="27"/>
      <c r="E25" s="28"/>
    </row>
    <row r="26" spans="2:9" ht="15" thickBot="1" x14ac:dyDescent="0.35">
      <c r="B26" s="25" t="s">
        <v>22</v>
      </c>
      <c r="C26" s="26"/>
      <c r="D26" s="27"/>
      <c r="E26" s="28"/>
    </row>
    <row r="27" spans="2:9" x14ac:dyDescent="0.3">
      <c r="B27" s="35" t="s">
        <v>23</v>
      </c>
      <c r="C27" s="36"/>
      <c r="D27" s="29"/>
      <c r="E27" s="30"/>
    </row>
    <row r="28" spans="2:9" x14ac:dyDescent="0.3">
      <c r="B28" s="37"/>
      <c r="C28" s="38"/>
      <c r="D28" s="31"/>
      <c r="E28" s="32"/>
    </row>
    <row r="29" spans="2:9" ht="15" thickBot="1" x14ac:dyDescent="0.35">
      <c r="B29" s="37"/>
      <c r="C29" s="38"/>
      <c r="D29" s="33"/>
      <c r="E29" s="34"/>
    </row>
    <row r="30" spans="2:9" ht="15" thickBot="1" x14ac:dyDescent="0.35">
      <c r="B30" s="25" t="s">
        <v>24</v>
      </c>
      <c r="C30" s="26"/>
      <c r="D30" s="27"/>
      <c r="E30" s="28"/>
    </row>
  </sheetData>
  <sheetProtection algorithmName="SHA-512" hashValue="Npw4xBxZgZRF9fMJyqOnjiF4RzHVUNJsIkMVQd0VNdcq5vKrA/kW/SMj7T49At6Wa1GBa7mLmRMg2m6blXov1w==" saltValue="0PuSfAk+qzLJ4VhuU5OeXw==" spinCount="100000" sheet="1" formatCells="0" formatColumns="0" formatRows="0" insertColumns="0" insertRows="0" insertHyperlinks="0" deleteColumns="0" deleteRows="0" sort="0" autoFilter="0" pivotTables="0"/>
  <mergeCells count="22">
    <mergeCell ref="B8:I8"/>
    <mergeCell ref="B7:I7"/>
    <mergeCell ref="D17:E17"/>
    <mergeCell ref="B11:I11"/>
    <mergeCell ref="B14:I14"/>
    <mergeCell ref="B13:H13"/>
    <mergeCell ref="B18:H18"/>
    <mergeCell ref="B19:H19"/>
    <mergeCell ref="C12:G12"/>
    <mergeCell ref="C10:G10"/>
    <mergeCell ref="B20:H20"/>
    <mergeCell ref="B23:E23"/>
    <mergeCell ref="B30:C30"/>
    <mergeCell ref="D25:E25"/>
    <mergeCell ref="D26:E26"/>
    <mergeCell ref="D27:E29"/>
    <mergeCell ref="D30:E30"/>
    <mergeCell ref="D24:E24"/>
    <mergeCell ref="B24:C24"/>
    <mergeCell ref="B25:C25"/>
    <mergeCell ref="B26:C26"/>
    <mergeCell ref="B27:C2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038d388fd398806c6b98020819ac846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ecf799e1b37f214d2421f364ae625e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9d3747-0adf-45aa-9c1e-fb974d95a85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A1861-E501-4261-9D2B-434BB02A3B47}">
  <ds:schemaRef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 ds:uri="http://www.w3.org/XML/1998/namespace"/>
    <ds:schemaRef ds:uri="df334da4-c630-45b1-95f0-858e998e8867"/>
    <ds:schemaRef ds:uri="118699ed-b0bb-4314-a950-7636bf7a902d"/>
    <ds:schemaRef ds:uri="http://schemas.microsoft.com/office/2006/metadata/properties"/>
  </ds:schemaRefs>
</ds:datastoreItem>
</file>

<file path=customXml/itemProps2.xml><?xml version="1.0" encoding="utf-8"?>
<ds:datastoreItem xmlns:ds="http://schemas.openxmlformats.org/officeDocument/2006/customXml" ds:itemID="{7117215A-C47A-4C4B-9CE8-5EB48B51CF5F}">
  <ds:schemaRefs>
    <ds:schemaRef ds:uri="http://schemas.microsoft.com/sharepoint/v3/contenttype/forms"/>
  </ds:schemaRefs>
</ds:datastoreItem>
</file>

<file path=customXml/itemProps3.xml><?xml version="1.0" encoding="utf-8"?>
<ds:datastoreItem xmlns:ds="http://schemas.openxmlformats.org/officeDocument/2006/customXml" ds:itemID="{6809E359-EBFB-4E0A-8111-C908F3404B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der Linde</dc:creator>
  <cp:keywords/>
  <dc:description/>
  <cp:lastModifiedBy>Fedor Moltmaker Bos</cp:lastModifiedBy>
  <cp:revision/>
  <dcterms:created xsi:type="dcterms:W3CDTF">2022-07-07T08:23:01Z</dcterms:created>
  <dcterms:modified xsi:type="dcterms:W3CDTF">2022-09-19T12:32:16Z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