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opm\Tender People\Gemeente Utrecht - Klantvolgsysteem - op afspraak\06 Offertefase documenten concept\Rectificatie\"/>
    </mc:Choice>
  </mc:AlternateContent>
  <xr:revisionPtr revIDLastSave="0" documentId="8_{CB4F1911-04ED-4DB7-BA26-44C8105C1273}" xr6:coauthVersionLast="36" xr6:coauthVersionMax="36" xr10:uidLastSave="{00000000-0000-0000-0000-000000000000}"/>
  <bookViews>
    <workbookView xWindow="0" yWindow="0" windowWidth="23016" windowHeight="7872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E19" i="1" s="1"/>
  <c r="E13" i="1" l="1"/>
  <c r="E32" i="1" l="1"/>
  <c r="E8" i="1" l="1"/>
  <c r="E35" i="1"/>
  <c r="E36" i="1" s="1"/>
  <c r="E39" i="1"/>
  <c r="E40" i="1" s="1"/>
  <c r="E20" i="1"/>
  <c r="E11" i="1"/>
  <c r="E9" i="1"/>
  <c r="E12" i="1"/>
  <c r="E10" i="1" l="1"/>
  <c r="E14" i="1" l="1"/>
  <c r="E15" i="1" l="1"/>
  <c r="E16" i="1" l="1"/>
  <c r="E45" i="1" s="1"/>
</calcChain>
</file>

<file path=xl/sharedStrings.xml><?xml version="1.0" encoding="utf-8"?>
<sst xmlns="http://schemas.openxmlformats.org/spreadsheetml/2006/main" count="65" uniqueCount="59">
  <si>
    <t>Bij beantwoording/ invulling van deze bijlage dient inschrijver de door ons opgegeven volgorde/opsomming/nummering/layout exact aan te houden.</t>
  </si>
  <si>
    <t xml:space="preserve">De geel gearceerde velden dienen door u ingevuld te worden. Gegevens in witte velden dient u niet te wijzigen. </t>
  </si>
  <si>
    <t>Licentie-/onderhoudskosten</t>
  </si>
  <si>
    <t>Totaal</t>
  </si>
  <si>
    <t xml:space="preserve">Totaalbedrag </t>
  </si>
  <si>
    <t>Naam:</t>
  </si>
  <si>
    <t>Functie:</t>
  </si>
  <si>
    <t xml:space="preserve">Inschrijver: </t>
  </si>
  <si>
    <t>Handtekening rechtsgeldig vertegenwoordiger:</t>
  </si>
  <si>
    <t>Hardware</t>
  </si>
  <si>
    <t>Mediacenters/ kastjes (25 stuks)</t>
  </si>
  <si>
    <t>Schermhouders (25 stuks)</t>
  </si>
  <si>
    <t>Schermen  (25 stuks)</t>
  </si>
  <si>
    <t>Prijs per opleding excl. BTW</t>
  </si>
  <si>
    <t>Prijs excl. BTW</t>
  </si>
  <si>
    <t>Realisatie koppelingen</t>
  </si>
  <si>
    <t>Documentatie</t>
  </si>
  <si>
    <t>Opstellen implementatieplan en projectmanagement</t>
  </si>
  <si>
    <t>Inrichting Klantverwijs- en afsprakensysteem</t>
  </si>
  <si>
    <t>Dataconversie</t>
  </si>
  <si>
    <t>Installatie, configuratie en implementatie Klantverwijs- en afsprakensyteem</t>
  </si>
  <si>
    <t>Training</t>
  </si>
  <si>
    <t>Implementatie &amp; Configuratie</t>
  </si>
  <si>
    <t>totaalprijs per maand excl. BTW</t>
  </si>
  <si>
    <t>Subtotaal Hardware per maand</t>
  </si>
  <si>
    <t>Totaalprijs per maand excli. BTW</t>
  </si>
  <si>
    <t>Prijs per gebruiker</t>
  </si>
  <si>
    <t>Aantal gebruikers</t>
  </si>
  <si>
    <t>Totaalprijs excl. BTW</t>
  </si>
  <si>
    <t>Uurtarieven</t>
  </si>
  <si>
    <t>Prijs per uur</t>
  </si>
  <si>
    <t>Fictief aantal uur</t>
  </si>
  <si>
    <t>Uurtarief ten behoeve van Changes</t>
  </si>
  <si>
    <t>Subtotaal Training</t>
  </si>
  <si>
    <t>Aantal items</t>
  </si>
  <si>
    <t>Subtotaal Implementatie</t>
  </si>
  <si>
    <t>Ticketzuil (5 stuks)</t>
  </si>
  <si>
    <t>Prijs per item per maand</t>
  </si>
  <si>
    <t>Prijs per gebruiker per maand</t>
  </si>
  <si>
    <t>Trainingen o.b.v. een groep van 50 gebruikers +- 10 personen</t>
  </si>
  <si>
    <t>Inschrijver is zelf verantwoordelijk voor de compleetheid van dit prijsinvulformulier.</t>
  </si>
  <si>
    <t>Als een item in verband met uw oplossing niet van toepassing is kunt u '0' (nul) invullen bij de (maand)prijs.</t>
  </si>
  <si>
    <t>Bijlage Prijsinvulformulier - Europese aanbesteding Klantverwijs- en op afspraak systeem</t>
  </si>
  <si>
    <t>Subtotaal Hardware voor 10 jaar</t>
  </si>
  <si>
    <t>Subtotaal voor 10 jaar</t>
  </si>
  <si>
    <t>Subtotaal Changes voor 10 jaar</t>
  </si>
  <si>
    <t>Maandelijkse kosten gebruiksrecht Klantvolg- en afsprakenysteem inclusief gebruikersondersteuning, onderhoud, updates en upgrades.</t>
  </si>
  <si>
    <t>Gemiddelde prijs per gebruiker per maand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</si>
  <si>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</si>
  <si>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</si>
  <si>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</si>
  <si>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</si>
  <si>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</si>
  <si>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</si>
  <si>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</si>
  <si>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</si>
  <si>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</si>
  <si>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</si>
  <si>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&lt;optioneel: hier posten opnemen die nog niet benoemd zijn&gt;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</si>
</sst>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Lucida Sans Unicode"/>
      <family val="2"/>
    </font>
    <font>
      <sz val="11"/>
      <color theme="1"/>
      <name val="Lucida Sans Unicode"/>
      <family val="2"/>
    </font>
    <font>
      <i/>
      <sz val="10"/>
      <name val="Univers"/>
      <family val="2"/>
    </font>
    <font>
      <b/>
      <sz val="14"/>
      <color theme="1"/>
      <name val="Lucida Sans Unicode"/>
      <family val="2"/>
    </font>
    <font>
      <b/>
      <sz val="11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14"/>
      <color theme="0"/>
      <name val="Lucida Sans Unicode"/>
      <family val="2"/>
    </font>
    <font>
      <b/>
      <sz val="11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2" fillId="4" borderId="4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19" xfId="0" applyFont="1" applyBorder="1" applyAlignment="1" applyProtection="1">
      <alignment wrapText="1"/>
      <protection locked="0"/>
    </xf>
    <xf numFmtId="165" fontId="5" fillId="5" borderId="22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wrapText="1"/>
      <protection locked="0"/>
    </xf>
    <xf numFmtId="164" fontId="2" fillId="6" borderId="17" xfId="0" applyNumberFormat="1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64" fontId="2" fillId="4" borderId="17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wrapText="1"/>
      <protection locked="0"/>
    </xf>
    <xf numFmtId="164" fontId="2" fillId="4" borderId="13" xfId="0" applyNumberFormat="1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164" fontId="2" fillId="4" borderId="7" xfId="0" applyNumberFormat="1" applyFont="1" applyFill="1" applyBorder="1" applyAlignment="1" applyProtection="1">
      <alignment wrapText="1"/>
      <protection locked="0"/>
    </xf>
    <xf numFmtId="164" fontId="2" fillId="6" borderId="18" xfId="0" applyNumberFormat="1" applyFont="1" applyFill="1" applyBorder="1" applyAlignment="1" applyProtection="1">
      <alignment wrapText="1"/>
      <protection locked="0"/>
    </xf>
    <xf numFmtId="0" fontId="4" fillId="5" borderId="35" xfId="0" applyFont="1" applyFill="1" applyBorder="1" applyAlignment="1" applyProtection="1">
      <alignment wrapText="1"/>
      <protection locked="0"/>
    </xf>
    <xf numFmtId="0" fontId="4" fillId="5" borderId="36" xfId="0" applyFont="1" applyFill="1" applyBorder="1" applyAlignment="1" applyProtection="1">
      <alignment wrapText="1"/>
      <protection locked="0"/>
    </xf>
    <xf numFmtId="165" fontId="5" fillId="5" borderId="37" xfId="0" applyNumberFormat="1" applyFont="1" applyFill="1" applyBorder="1" applyProtection="1"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6" borderId="7" xfId="0" applyNumberFormat="1" applyFont="1" applyFill="1" applyBorder="1" applyAlignment="1">
      <alignment wrapText="1"/>
    </xf>
    <xf numFmtId="164" fontId="2" fillId="5" borderId="7" xfId="0" applyNumberFormat="1" applyFont="1" applyFill="1" applyBorder="1" applyAlignment="1" applyProtection="1">
      <alignment wrapText="1"/>
      <protection locked="0"/>
    </xf>
    <xf numFmtId="164" fontId="2" fillId="4" borderId="18" xfId="0" applyNumberFormat="1" applyFont="1" applyFill="1" applyBorder="1" applyAlignment="1" applyProtection="1">
      <alignment wrapText="1"/>
      <protection locked="0"/>
    </xf>
    <xf numFmtId="166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5" borderId="38" xfId="0" applyNumberFormat="1" applyFont="1" applyFill="1" applyBorder="1" applyProtection="1">
      <protection locked="0"/>
    </xf>
    <xf numFmtId="164" fontId="2" fillId="6" borderId="18" xfId="0" applyNumberFormat="1" applyFont="1" applyFill="1" applyBorder="1" applyAlignment="1">
      <alignment wrapText="1"/>
    </xf>
    <xf numFmtId="165" fontId="4" fillId="5" borderId="13" xfId="0" applyNumberFormat="1" applyFont="1" applyFill="1" applyBorder="1" applyProtection="1">
      <protection locked="0"/>
    </xf>
    <xf numFmtId="0" fontId="8" fillId="3" borderId="16" xfId="0" applyFont="1" applyFill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64" fontId="2" fillId="4" borderId="5" xfId="0" applyNumberFormat="1" applyFont="1" applyFill="1" applyBorder="1" applyAlignment="1" applyProtection="1">
      <alignment wrapText="1"/>
      <protection locked="0"/>
    </xf>
    <xf numFmtId="0" fontId="4" fillId="5" borderId="40" xfId="0" applyFont="1" applyFill="1" applyBorder="1" applyAlignment="1" applyProtection="1">
      <alignment horizontal="left" wrapText="1"/>
      <protection locked="0"/>
    </xf>
    <xf numFmtId="0" fontId="4" fillId="5" borderId="41" xfId="0" applyFont="1" applyFill="1" applyBorder="1" applyAlignment="1" applyProtection="1">
      <alignment horizontal="left" wrapText="1"/>
      <protection locked="0"/>
    </xf>
    <xf numFmtId="0" fontId="4" fillId="5" borderId="42" xfId="0" applyFont="1" applyFill="1" applyBorder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vertical="center" wrapTex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2" borderId="0" xfId="0" applyFont="1" applyFill="1" applyAlignment="1">
      <alignment horizontal="left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4" fillId="5" borderId="20" xfId="0" applyFont="1" applyFill="1" applyBorder="1" applyAlignment="1" applyProtection="1">
      <alignment horizontal="left" wrapText="1"/>
      <protection locked="0"/>
    </xf>
    <xf numFmtId="0" fontId="4" fillId="5" borderId="12" xfId="0" applyFont="1" applyFill="1" applyBorder="1" applyAlignment="1" applyProtection="1">
      <alignment horizontal="left" wrapText="1"/>
      <protection locked="0"/>
    </xf>
    <xf numFmtId="0" fontId="4" fillId="5" borderId="39" xfId="0" applyFont="1" applyFill="1" applyBorder="1" applyAlignment="1" applyProtection="1">
      <alignment horizontal="left" wrapText="1"/>
      <protection locked="0"/>
    </xf>
    <xf numFmtId="0" fontId="4" fillId="5" borderId="21" xfId="0" applyFont="1" applyFill="1" applyBorder="1" applyAlignment="1" applyProtection="1">
      <alignment horizontal="left" wrapText="1"/>
      <protection locked="0"/>
    </xf>
    <xf numFmtId="0" fontId="4" fillId="5" borderId="43" xfId="0" applyFont="1" applyFill="1" applyBorder="1" applyAlignment="1" applyProtection="1">
      <alignment horizontal="left" wrapText="1"/>
      <protection locked="0"/>
    </xf>
    <xf numFmtId="0" fontId="4" fillId="5" borderId="44" xfId="0" applyFont="1" applyFill="1" applyBorder="1" applyAlignment="1" applyProtection="1">
      <alignment horizontal="left" wrapText="1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59</xdr:row>
      <xdr:rowOff>0</xdr:rowOff>
    </xdr:from>
    <xdr:to>
      <xdr:col>1</xdr:col>
      <xdr:colOff>2994660</xdr:colOff>
      <xdr:row>66</xdr:row>
      <xdr:rowOff>108858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8EF8A4F-92EE-42A5-9F8E-976634F1AF7D}"/>
            </a:ext>
          </a:extLst>
        </xdr:cNvPr>
        <xdr:cNvSpPr txBox="1"/>
      </xdr:nvSpPr>
      <xdr:spPr>
        <a:xfrm>
          <a:off x="312964" y="14042571"/>
          <a:ext cx="2994660" cy="13471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*</a:t>
          </a:r>
          <a:r>
            <a:rPr lang="nl-NL" sz="1100" baseline="0"/>
            <a:t> U dient de toepasselijke gebruiksrechten bij uw inschrijving nader te specificeren en als bijlage bij te voegen bij dit prijzenblad.</a:t>
          </a:r>
        </a:p>
        <a:p>
          <a:r>
            <a:rPr lang="nl-NL" sz="1100" baseline="0"/>
            <a:t>Eventueel toepasselijke gebruiksrechten mogen niet in strijd zijn met de overeenkomst.</a:t>
          </a:r>
        </a:p>
        <a:p>
          <a:endParaRPr lang="nl-NL" sz="1100" baseline="0"/>
        </a:p>
        <a:p>
          <a:r>
            <a:rPr lang="nl-NL" sz="1100" baseline="0"/>
            <a:t>U dient alleen de gele vlakken in te vullen.</a:t>
          </a:r>
          <a:endParaRPr lang="nl-NL" sz="1100"/>
        </a:p>
      </xdr:txBody>
    </xdr:sp>
    <xdr:clientData/>
  </xdr:twoCellAnchor>
  <xdr:twoCellAnchor editAs="oneCell">
    <xdr:from>
      <xdr:col>15</xdr:col>
      <xdr:colOff>114301</xdr:colOff>
      <xdr:row>0</xdr:row>
      <xdr:rowOff>40821</xdr:rowOff>
    </xdr:from>
    <xdr:to>
      <xdr:col>17</xdr:col>
      <xdr:colOff>593819</xdr:colOff>
      <xdr:row>5</xdr:row>
      <xdr:rowOff>27214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8AEB53-C7D2-4E71-8B4F-2BA3D6558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864" b="9745"/>
        <a:stretch/>
      </xdr:blipFill>
      <xdr:spPr>
        <a:xfrm>
          <a:off x="17789980" y="40821"/>
          <a:ext cx="1785803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6"/>
  <sheetViews>
    <sheetView tabSelected="1" zoomScale="70" zoomScaleNormal="70" workbookViewId="0">
      <selection activeCell="H19" sqref="H19"/>
    </sheetView>
  </sheetViews>
  <sheetFormatPr defaultColWidth="8.6640625" defaultRowHeight="13.8" x14ac:dyDescent="0.25"/>
  <cols>
    <col min="1" max="1" width="4.6640625" style="1" customWidth="1"/>
    <col min="2" max="2" width="79.5546875" style="2" customWidth="1"/>
    <col min="3" max="3" width="16.6640625" style="2" customWidth="1"/>
    <col min="4" max="4" width="24.5546875" style="2" customWidth="1"/>
    <col min="5" max="5" width="40" style="2" bestFit="1" customWidth="1"/>
    <col min="6" max="6" width="8.6640625" style="1"/>
    <col min="7" max="7" width="22.33203125" style="1" customWidth="1"/>
    <col min="8" max="11" width="9.6640625" style="1" customWidth="1"/>
    <col min="12" max="12" width="1.6640625" style="1" customWidth="1"/>
    <col min="13" max="18" width="9.6640625" style="1" customWidth="1"/>
    <col min="19" max="16384" width="8.6640625" style="1"/>
  </cols>
  <sheetData>
    <row r="1" spans="2:5" ht="36" customHeight="1" x14ac:dyDescent="0.3">
      <c r="B1" s="48" t="s">
        <v>42</v>
      </c>
      <c r="C1" s="48"/>
      <c r="D1" s="48"/>
      <c r="E1" s="48"/>
    </row>
    <row r="2" spans="2:5" ht="18" customHeight="1" x14ac:dyDescent="0.25">
      <c r="B2" s="49" t="s">
        <v>0</v>
      </c>
      <c r="C2" s="49"/>
      <c r="D2" s="49"/>
      <c r="E2" s="49"/>
    </row>
    <row r="3" spans="2:5" ht="18" customHeight="1" x14ac:dyDescent="0.25">
      <c r="B3" s="49" t="s">
        <v>1</v>
      </c>
      <c r="C3" s="49"/>
      <c r="D3" s="49"/>
      <c r="E3" s="49"/>
    </row>
    <row r="4" spans="2:5" ht="18" customHeight="1" x14ac:dyDescent="0.25">
      <c r="B4" s="49" t="s">
        <v>40</v>
      </c>
      <c r="C4" s="49"/>
      <c r="D4" s="49"/>
      <c r="E4" s="49"/>
    </row>
    <row r="5" spans="2:5" ht="18" customHeight="1" x14ac:dyDescent="0.25">
      <c r="B5" s="49" t="s">
        <v>41</v>
      </c>
      <c r="C5" s="49"/>
      <c r="D5" s="49"/>
      <c r="E5" s="49"/>
    </row>
    <row r="6" spans="2:5" ht="14.4" thickBot="1" x14ac:dyDescent="0.3"/>
    <row r="7" spans="2:5" ht="27.6" x14ac:dyDescent="0.25">
      <c r="B7" s="16" t="s">
        <v>9</v>
      </c>
      <c r="C7" s="17" t="s">
        <v>34</v>
      </c>
      <c r="D7" s="17" t="s">
        <v>37</v>
      </c>
      <c r="E7" s="18" t="s">
        <v>23</v>
      </c>
    </row>
    <row r="8" spans="2:5" x14ac:dyDescent="0.25">
      <c r="B8" s="3" t="s">
        <v>36</v>
      </c>
      <c r="C8" s="13">
        <v>5</v>
      </c>
      <c r="D8" s="4"/>
      <c r="E8" s="10">
        <f>C8*D8</f>
        <v>0</v>
      </c>
    </row>
    <row r="9" spans="2:5" x14ac:dyDescent="0.25">
      <c r="B9" s="3" t="s">
        <v>12</v>
      </c>
      <c r="C9" s="13">
        <v>25</v>
      </c>
      <c r="D9" s="4"/>
      <c r="E9" s="10">
        <f>SUM(C9*D9)</f>
        <v>0</v>
      </c>
    </row>
    <row r="10" spans="2:5" x14ac:dyDescent="0.25">
      <c r="B10" s="3" t="s">
        <v>11</v>
      </c>
      <c r="C10" s="13">
        <v>25</v>
      </c>
      <c r="D10" s="4"/>
      <c r="E10" s="10">
        <f t="shared" ref="E10:E14" si="0">SUM(C10*D10)</f>
        <v>0</v>
      </c>
    </row>
    <row r="11" spans="2:5" x14ac:dyDescent="0.25">
      <c r="B11" s="3" t="s">
        <v>10</v>
      </c>
      <c r="C11" s="13">
        <v>25</v>
      </c>
      <c r="D11" s="4"/>
      <c r="E11" s="10">
        <f>SUM(C11*D11)</f>
        <v>0</v>
      </c>
    </row>
    <row r="12" spans="2:5" x14ac:dyDescent="0.25">
      <c r="B12" s="11" t="s">
        <v>58</v>
      </c>
      <c r="C12" s="13"/>
      <c r="D12" s="4"/>
      <c r="E12" s="10">
        <f>SUM(C12*D12)</f>
        <v>0</v>
      </c>
    </row>
    <row r="13" spans="2:5" x14ac:dyDescent="0.25">
      <c r="B13" s="11" t="s">
        <v>58</v>
      </c>
      <c r="C13" s="13"/>
      <c r="D13" s="23"/>
      <c r="E13" s="10">
        <f>SUM(C13*D13)</f>
        <v>0</v>
      </c>
    </row>
    <row r="14" spans="2:5" ht="14.4" thickBot="1" x14ac:dyDescent="0.3">
      <c r="B14" s="11" t="s">
        <v>58</v>
      </c>
      <c r="C14" s="13"/>
      <c r="D14" s="23"/>
      <c r="E14" s="24">
        <f t="shared" si="0"/>
        <v>0</v>
      </c>
    </row>
    <row r="15" spans="2:5" ht="18.600000000000001" thickTop="1" thickBot="1" x14ac:dyDescent="0.35">
      <c r="B15" s="42" t="s">
        <v>24</v>
      </c>
      <c r="C15" s="43"/>
      <c r="D15" s="44"/>
      <c r="E15" s="27">
        <f>SUM(E8:E14)</f>
        <v>0</v>
      </c>
    </row>
    <row r="16" spans="2:5" ht="18" thickBot="1" x14ac:dyDescent="0.35">
      <c r="B16" s="68" t="s">
        <v>43</v>
      </c>
      <c r="C16" s="69"/>
      <c r="D16" s="70"/>
      <c r="E16" s="8">
        <f>10*12*E15</f>
        <v>0</v>
      </c>
    </row>
    <row r="17" spans="2:18" ht="12.6" customHeight="1" thickBot="1" x14ac:dyDescent="0.3"/>
    <row r="18" spans="2:18" ht="46.8" customHeight="1" thickBot="1" x14ac:dyDescent="0.3">
      <c r="B18" s="16" t="s">
        <v>2</v>
      </c>
      <c r="C18" s="17" t="s">
        <v>27</v>
      </c>
      <c r="D18" s="17" t="s">
        <v>47</v>
      </c>
      <c r="E18" s="19" t="s">
        <v>25</v>
      </c>
      <c r="G18" s="38"/>
      <c r="H18" s="40" t="s">
        <v>48</v>
      </c>
      <c r="I18" s="17" t="s">
        <v>49</v>
      </c>
      <c r="J18" s="17" t="s">
        <v>50</v>
      </c>
      <c r="K18" s="19" t="s">
        <v>51</v>
      </c>
      <c r="M18" s="40" t="s">
        <v>52</v>
      </c>
      <c r="N18" s="17" t="s">
        <v>53</v>
      </c>
      <c r="O18" s="17" t="s">
        <v>54</v>
      </c>
      <c r="P18" s="17" t="s">
        <v>55</v>
      </c>
      <c r="Q18" s="17" t="s">
        <v>56</v>
      </c>
      <c r="R18" s="19" t="s">
        <v>57</v>
      </c>
    </row>
    <row r="19" spans="2:18" ht="28.2" thickBot="1" x14ac:dyDescent="0.3">
      <c r="B19" s="28" t="s">
        <v>46</v>
      </c>
      <c r="C19" s="29">
        <v>50</v>
      </c>
      <c r="D19" s="30">
        <f>AVERAGE(H19:R19)</f>
        <v>0</v>
      </c>
      <c r="E19" s="35">
        <f>(C19*D19)</f>
        <v>0</v>
      </c>
      <c r="G19" s="39" t="s">
        <v>38</v>
      </c>
      <c r="H19" s="41">
        <v>0</v>
      </c>
      <c r="I19" s="14">
        <v>0</v>
      </c>
      <c r="J19" s="14">
        <v>0</v>
      </c>
      <c r="K19" s="15">
        <v>0</v>
      </c>
      <c r="M19" s="41">
        <v>0</v>
      </c>
      <c r="N19" s="14">
        <v>0</v>
      </c>
      <c r="O19" s="14">
        <v>0</v>
      </c>
      <c r="P19" s="14">
        <v>0</v>
      </c>
      <c r="Q19" s="14">
        <v>0</v>
      </c>
      <c r="R19" s="15">
        <v>0</v>
      </c>
    </row>
    <row r="20" spans="2:18" ht="18.600000000000001" thickTop="1" thickBot="1" x14ac:dyDescent="0.35">
      <c r="B20" s="42" t="s">
        <v>44</v>
      </c>
      <c r="C20" s="43"/>
      <c r="D20" s="44"/>
      <c r="E20" s="34">
        <f>10*12*E19</f>
        <v>0</v>
      </c>
    </row>
    <row r="21" spans="2:18" ht="12.6" customHeight="1" thickBot="1" x14ac:dyDescent="0.3"/>
    <row r="22" spans="2:18" ht="17.399999999999999" x14ac:dyDescent="0.25">
      <c r="B22" s="16" t="s">
        <v>22</v>
      </c>
      <c r="C22" s="17"/>
      <c r="D22" s="17"/>
      <c r="E22" s="19" t="s">
        <v>28</v>
      </c>
    </row>
    <row r="23" spans="2:18" x14ac:dyDescent="0.25">
      <c r="B23" s="3" t="s">
        <v>20</v>
      </c>
      <c r="C23" s="9"/>
      <c r="D23" s="9"/>
      <c r="E23" s="12"/>
    </row>
    <row r="24" spans="2:18" x14ac:dyDescent="0.25">
      <c r="B24" s="3" t="s">
        <v>18</v>
      </c>
      <c r="C24" s="9"/>
      <c r="D24" s="9"/>
      <c r="E24" s="12"/>
    </row>
    <row r="25" spans="2:18" x14ac:dyDescent="0.25">
      <c r="B25" s="3" t="s">
        <v>15</v>
      </c>
      <c r="C25" s="9"/>
      <c r="D25" s="9"/>
      <c r="E25" s="12"/>
    </row>
    <row r="26" spans="2:18" x14ac:dyDescent="0.25">
      <c r="B26" s="3" t="s">
        <v>19</v>
      </c>
      <c r="C26" s="9"/>
      <c r="D26" s="9"/>
      <c r="E26" s="12"/>
    </row>
    <row r="27" spans="2:18" x14ac:dyDescent="0.25">
      <c r="B27" s="3" t="s">
        <v>16</v>
      </c>
      <c r="C27" s="9"/>
      <c r="D27" s="9"/>
      <c r="E27" s="12"/>
    </row>
    <row r="28" spans="2:18" x14ac:dyDescent="0.25">
      <c r="B28" s="3" t="s">
        <v>17</v>
      </c>
      <c r="C28" s="9"/>
      <c r="D28" s="9"/>
      <c r="E28" s="12"/>
    </row>
    <row r="29" spans="2:18" x14ac:dyDescent="0.25">
      <c r="B29" s="11" t="s">
        <v>58</v>
      </c>
      <c r="C29" s="9"/>
      <c r="D29" s="9"/>
      <c r="E29" s="12"/>
    </row>
    <row r="30" spans="2:18" x14ac:dyDescent="0.25">
      <c r="B30" s="11" t="s">
        <v>58</v>
      </c>
      <c r="C30" s="9"/>
      <c r="D30" s="9"/>
      <c r="E30" s="12"/>
    </row>
    <row r="31" spans="2:18" ht="14.4" thickBot="1" x14ac:dyDescent="0.3">
      <c r="B31" s="11" t="s">
        <v>58</v>
      </c>
      <c r="C31" s="31"/>
      <c r="D31" s="31"/>
      <c r="E31" s="32"/>
    </row>
    <row r="32" spans="2:18" ht="18.600000000000001" thickTop="1" thickBot="1" x14ac:dyDescent="0.35">
      <c r="B32" s="25" t="s">
        <v>35</v>
      </c>
      <c r="C32" s="26"/>
      <c r="D32" s="26"/>
      <c r="E32" s="27">
        <f>SUM(E23:E31)</f>
        <v>0</v>
      </c>
    </row>
    <row r="33" spans="2:5" ht="14.4" thickBot="1" x14ac:dyDescent="0.3"/>
    <row r="34" spans="2:5" ht="27.6" x14ac:dyDescent="0.25">
      <c r="B34" s="16" t="s">
        <v>21</v>
      </c>
      <c r="C34" s="17" t="s">
        <v>27</v>
      </c>
      <c r="D34" s="17" t="s">
        <v>26</v>
      </c>
      <c r="E34" s="19" t="s">
        <v>13</v>
      </c>
    </row>
    <row r="35" spans="2:5" ht="14.4" thickBot="1" x14ac:dyDescent="0.3">
      <c r="B35" s="3" t="s">
        <v>39</v>
      </c>
      <c r="C35" s="33">
        <v>50</v>
      </c>
      <c r="D35" s="23"/>
      <c r="E35" s="24">
        <f>(C35*D35)</f>
        <v>0</v>
      </c>
    </row>
    <row r="36" spans="2:5" ht="18.600000000000001" thickTop="1" thickBot="1" x14ac:dyDescent="0.35">
      <c r="B36" s="42" t="s">
        <v>33</v>
      </c>
      <c r="C36" s="43"/>
      <c r="D36" s="44"/>
      <c r="E36" s="34">
        <f>E35</f>
        <v>0</v>
      </c>
    </row>
    <row r="37" spans="2:5" ht="13.2" customHeight="1" thickBot="1" x14ac:dyDescent="0.3"/>
    <row r="38" spans="2:5" ht="27.6" x14ac:dyDescent="0.25">
      <c r="B38" s="16" t="s">
        <v>29</v>
      </c>
      <c r="C38" s="17" t="s">
        <v>31</v>
      </c>
      <c r="D38" s="17" t="s">
        <v>30</v>
      </c>
      <c r="E38" s="19" t="s">
        <v>14</v>
      </c>
    </row>
    <row r="39" spans="2:5" ht="14.4" thickBot="1" x14ac:dyDescent="0.3">
      <c r="B39" s="5" t="s">
        <v>32</v>
      </c>
      <c r="C39" s="29">
        <v>100</v>
      </c>
      <c r="D39" s="23"/>
      <c r="E39" s="35">
        <f>C39*D39</f>
        <v>0</v>
      </c>
    </row>
    <row r="40" spans="2:5" s="6" customFormat="1" ht="18.600000000000001" thickTop="1" thickBot="1" x14ac:dyDescent="0.35">
      <c r="B40" s="42" t="s">
        <v>45</v>
      </c>
      <c r="C40" s="43"/>
      <c r="D40" s="44"/>
      <c r="E40" s="27">
        <f>10*E39</f>
        <v>0</v>
      </c>
    </row>
    <row r="41" spans="2:5" ht="13.2" customHeight="1" x14ac:dyDescent="0.25">
      <c r="E41" s="7"/>
    </row>
    <row r="42" spans="2:5" ht="13.2" customHeight="1" x14ac:dyDescent="0.25"/>
    <row r="43" spans="2:5" ht="14.4" thickBot="1" x14ac:dyDescent="0.3"/>
    <row r="44" spans="2:5" ht="17.399999999999999" x14ac:dyDescent="0.25">
      <c r="B44" s="16" t="s">
        <v>3</v>
      </c>
      <c r="C44" s="20"/>
      <c r="D44" s="20"/>
      <c r="E44" s="37"/>
    </row>
    <row r="45" spans="2:5" ht="18" thickBot="1" x14ac:dyDescent="0.35">
      <c r="B45" s="65" t="s">
        <v>4</v>
      </c>
      <c r="C45" s="66"/>
      <c r="D45" s="67"/>
      <c r="E45" s="36">
        <f>E16+E20+E32+E36+E40</f>
        <v>0</v>
      </c>
    </row>
    <row r="48" spans="2:5" ht="14.4" thickBot="1" x14ac:dyDescent="0.3"/>
    <row r="49" spans="2:5" ht="39" customHeight="1" x14ac:dyDescent="0.25">
      <c r="B49" s="21" t="s">
        <v>5</v>
      </c>
      <c r="C49" s="59"/>
      <c r="D49" s="60"/>
      <c r="E49" s="61"/>
    </row>
    <row r="50" spans="2:5" ht="39" customHeight="1" x14ac:dyDescent="0.25">
      <c r="B50" s="22" t="s">
        <v>6</v>
      </c>
      <c r="C50" s="62"/>
      <c r="D50" s="63"/>
      <c r="E50" s="64"/>
    </row>
    <row r="51" spans="2:5" ht="39" customHeight="1" x14ac:dyDescent="0.25">
      <c r="B51" s="22" t="s">
        <v>7</v>
      </c>
      <c r="C51" s="62"/>
      <c r="D51" s="63"/>
      <c r="E51" s="64"/>
    </row>
    <row r="52" spans="2:5" ht="15" customHeight="1" x14ac:dyDescent="0.25">
      <c r="B52" s="45" t="s">
        <v>8</v>
      </c>
      <c r="C52" s="50"/>
      <c r="D52" s="51"/>
      <c r="E52" s="52"/>
    </row>
    <row r="53" spans="2:5" ht="15" customHeight="1" x14ac:dyDescent="0.25">
      <c r="B53" s="46"/>
      <c r="C53" s="53"/>
      <c r="D53" s="54"/>
      <c r="E53" s="55"/>
    </row>
    <row r="54" spans="2:5" ht="15" customHeight="1" x14ac:dyDescent="0.25">
      <c r="B54" s="46"/>
      <c r="C54" s="53"/>
      <c r="D54" s="54"/>
      <c r="E54" s="55"/>
    </row>
    <row r="55" spans="2:5" ht="15" customHeight="1" x14ac:dyDescent="0.25">
      <c r="B55" s="46"/>
      <c r="C55" s="53"/>
      <c r="D55" s="54"/>
      <c r="E55" s="55"/>
    </row>
    <row r="56" spans="2:5" ht="15.75" customHeight="1" thickBot="1" x14ac:dyDescent="0.3">
      <c r="B56" s="47"/>
      <c r="C56" s="56"/>
      <c r="D56" s="57"/>
      <c r="E56" s="58"/>
    </row>
  </sheetData>
  <mergeCells count="16">
    <mergeCell ref="B15:D15"/>
    <mergeCell ref="B52:B56"/>
    <mergeCell ref="B1:E1"/>
    <mergeCell ref="B2:E2"/>
    <mergeCell ref="B3:E3"/>
    <mergeCell ref="B4:E4"/>
    <mergeCell ref="B5:E5"/>
    <mergeCell ref="C52:E56"/>
    <mergeCell ref="C49:E49"/>
    <mergeCell ref="C50:E50"/>
    <mergeCell ref="C51:E51"/>
    <mergeCell ref="B45:D45"/>
    <mergeCell ref="B40:D40"/>
    <mergeCell ref="B36:D36"/>
    <mergeCell ref="B20:D20"/>
    <mergeCell ref="B16:D16"/>
  </mergeCells>
  <printOptions horizontalCentered="1"/>
  <pageMargins left="0.19685039370078741" right="0.19685039370078741" top="0.39370078740157483" bottom="0.39370078740157483" header="0" footer="0"/>
  <pageSetup paperSize="8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8" ma:contentTypeDescription="Een nieuw document maken." ma:contentTypeScope="" ma:versionID="be4ab192e4a93dd64277a55283f14f54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bf1bceebdad5323d298f960272f00500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C8FA9-8667-4D82-854F-388B7D5C94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95213-7338-45DD-B0C0-CC83EE359439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4dae02f-8b9e-4b7c-86b4-575346d8606b"/>
    <ds:schemaRef ds:uri="82619569-9ce7-4769-aada-e8ed0eb58608"/>
  </ds:schemaRefs>
</ds:datastoreItem>
</file>

<file path=customXml/itemProps3.xml><?xml version="1.0" encoding="utf-8"?>
<ds:datastoreItem xmlns:ds="http://schemas.openxmlformats.org/officeDocument/2006/customXml" ds:itemID="{CFEE1DDA-3BE7-4E79-8143-FD9A28B5E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Rahima Ali Mohamed</dc:creator>
  <cp:lastModifiedBy>Kees Koopmans</cp:lastModifiedBy>
  <cp:lastPrinted>2019-03-07T08:50:48Z</cp:lastPrinted>
  <dcterms:created xsi:type="dcterms:W3CDTF">2019-01-23T10:20:10Z</dcterms:created>
  <dcterms:modified xsi:type="dcterms:W3CDTF">2019-03-13T16:56:55Z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