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T:\Inkoopprojecten\Infra &amp; Facilitair\2022-68 TEV 2024 kabelinkoop\11. Definitief inschrijvingsleidraad en bijlagen\"/>
    </mc:Choice>
  </mc:AlternateContent>
  <xr:revisionPtr revIDLastSave="0" documentId="13_ncr:1_{2F1DA8D1-8584-42E4-B0C7-126A4A1DA57A}" xr6:coauthVersionLast="45" xr6:coauthVersionMax="45" xr10:uidLastSave="{00000000-0000-0000-0000-000000000000}"/>
  <bookViews>
    <workbookView xWindow="-120" yWindow="-120" windowWidth="29040" windowHeight="15840" xr2:uid="{00000000-000D-0000-FFFF-FFFF00000000}"/>
  </bookViews>
  <sheets>
    <sheet name="Prijzenblad" sheetId="4" r:id="rId1"/>
  </sheets>
  <definedNames>
    <definedName name="_xlnm.Print_Area" localSheetId="0">Prijzenblad!$A$1:$G$60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4" l="1"/>
  <c r="G19" i="4" l="1"/>
  <c r="F29" i="4" s="1"/>
  <c r="F28" i="4" l="1"/>
  <c r="D29" i="4"/>
  <c r="G29" i="4" s="1"/>
  <c r="G30" i="4" l="1"/>
  <c r="G28" i="4"/>
  <c r="G31" i="4" l="1"/>
</calcChain>
</file>

<file path=xl/sharedStrings.xml><?xml version="1.0" encoding="utf-8"?>
<sst xmlns="http://schemas.openxmlformats.org/spreadsheetml/2006/main" count="49" uniqueCount="45">
  <si>
    <t>Inschrijver (naam)</t>
  </si>
  <si>
    <t>*** Inschrijver vult de in geel gemarkeerde cellen in ***
De ingediende bijlage wordt rechtsgeldig ondertekend bijgevoegd in PDF format. Tevens stuurt u de ingevulde bijlage als Excel format met uw Inschrijving mee. In geval van tegenstrijdigheden tussen het PDF- en Excel format, prevaleert het gestelde in het PDF format.</t>
  </si>
  <si>
    <t>Omschrijving</t>
  </si>
  <si>
    <t>Aantal</t>
  </si>
  <si>
    <t>Eenheid</t>
  </si>
  <si>
    <t>Prijs per eenheid</t>
  </si>
  <si>
    <t>Prijs Totaal</t>
  </si>
  <si>
    <t>Tractiekabel: gelijk of gelijkwaardig aan middenspanningskabel 1 - 30 kV; BMz1Kas 1,8/3 kV, 1 X 630 rs + as70 Klasse 5</t>
  </si>
  <si>
    <t>per meter</t>
  </si>
  <si>
    <t>Op lengte afsnijden in de productie van Tractiekabel (per lengte)</t>
  </si>
  <si>
    <t>keer doorsnijden</t>
  </si>
  <si>
    <t>De prijzen voor Koop, Opslag en Levering als in dit Formulier Prijzenblad door Inschrijver aangegeven omvatten de opdrachtbeschrijving als beschreven in de Aanbestedingsleidraad, het Programma van Eisen en de Overeenkomst. De prijzen zijn exclusief BTW.</t>
  </si>
  <si>
    <t>Aldus voor akkoord getekend en  naar waarheid verstrekt.</t>
  </si>
  <si>
    <t>Datum:</t>
  </si>
  <si>
    <t>Organisatie:</t>
  </si>
  <si>
    <t>Naam vertegenwoordiger Inschrijver c.q. Penvoerder:</t>
  </si>
  <si>
    <t>Functie:</t>
  </si>
  <si>
    <t>Handtekening:</t>
  </si>
  <si>
    <t xml:space="preserve">Opslaan/ op voorraad nemen door Leverancier per dag/ 24uur per haspel 2,65mtr hoog </t>
  </si>
  <si>
    <t xml:space="preserve">Bezorging door Leverancier op één adres in Nederland - haspel 2,65mtr hoog </t>
  </si>
  <si>
    <t>Aantal haspels per vrachtwagen</t>
  </si>
  <si>
    <t xml:space="preserve">Opslaan/ op voorraad nemen door Leverancier per dag/ 24uur per haspel 2,80mtr hoog </t>
  </si>
  <si>
    <t xml:space="preserve">Bezorging door Leverancier op één adres in Nederland - haspel 2,80mtr hoog </t>
  </si>
  <si>
    <t xml:space="preserve">Opslaan/ op voorraad nemen door Leverancier per dag/ 24uur per haspel 2,20mtr hoog </t>
  </si>
  <si>
    <t>Prijs per haspel</t>
  </si>
  <si>
    <t>Prijs per vrachtwagen</t>
  </si>
  <si>
    <t xml:space="preserve">Bezorging door Leverancier op één adres in Nederland - haspel 2,20mtr hoog </t>
  </si>
  <si>
    <t>Wanneer na definitieve meting door de Aannemer van de lengte van de kabel totaal voor alle trace's minder kabel nodig blijkt (tot een maximum van 10% minder), dan blijft de prijs per meter kabel als aangegeven in bovenstaand overzicht onder 1 gehandhaafd.</t>
  </si>
  <si>
    <t>Optioneel: 
10% extra van bovenstaande kabel</t>
  </si>
  <si>
    <t>INDEXERINGSMECHANISME KOPERPRIJS PER METER KABEL</t>
  </si>
  <si>
    <t>per kg</t>
  </si>
  <si>
    <t>kg</t>
  </si>
  <si>
    <t>Procentueel</t>
  </si>
  <si>
    <t>EURO</t>
  </si>
  <si>
    <t xml:space="preserve">Bijdrage kopervolume aan de prijs van 1 meter kabel </t>
  </si>
  <si>
    <t xml:space="preserve">Bijdrage alle overige kosten inclusief de winst aan de prijs van 1 meter kabel </t>
  </si>
  <si>
    <t xml:space="preserve">AANKOOP TRACTIEKABEL </t>
  </si>
  <si>
    <t>PRIJS OPSLAG EN BEZORGING TRACTIEKABEL</t>
  </si>
  <si>
    <t>Fictieve beoordelingsprijs Aankoop Tractiekabel</t>
  </si>
  <si>
    <t>*</t>
  </si>
  <si>
    <t>Bijlage 9 Prijzenblad Koop, Opslag en Levering Tractiekabel vs 1.2</t>
  </si>
  <si>
    <t>De definitieve kabelprijs wordt vastgesteld op basis van de CU LME notering op datum van definitieve gunning. De toepasselijke Indexeringsberekening is opgenomen in artikel 4.1 van de Overeenkomst van levering Kabelinkoop TEV2024 vs 1.2</t>
  </si>
  <si>
    <t>Pq: Aangeboden totaalprijs voor een meter kabel</t>
  </si>
  <si>
    <t>Kq: Fictieve koperprijs per kg bij inschrijving *</t>
  </si>
  <si>
    <r>
      <t>M</t>
    </r>
    <r>
      <rPr>
        <b/>
        <vertAlign val="superscript"/>
        <sz val="10"/>
        <color theme="1"/>
        <rFont val="Arial"/>
        <family val="2"/>
      </rPr>
      <t>koper</t>
    </r>
    <r>
      <rPr>
        <b/>
        <sz val="10"/>
        <color theme="1"/>
        <rFont val="Arial"/>
        <family val="2"/>
      </rPr>
      <t>: Kopergewicht in kg per meter van deze kabel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</si>
</sst>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
    <numFmt numFmtId="165" formatCode="0.000000"/>
    <numFmt numFmtId="166" formatCode="0.00000%"/>
    <numFmt numFmtId="167" formatCode="0.00000"/>
    <numFmt numFmtId="168" formatCode="&quot;€&quot;\ #,##0.00000"/>
  </numFmts>
  <fonts count="8" x14ac:knownFonts="1">
    <font>
      <sz val="10"/>
      <color theme="1"/>
      <name val="Arial"/>
      <family val="2"/>
    </font>
    <font>
      <b/>
      <sz val="10"/>
      <color theme="1"/>
      <name val="Arial"/>
      <family val="2"/>
    </font>
    <font>
      <sz val="8"/>
      <color theme="1"/>
      <name val="Arial"/>
      <family val="2"/>
    </font>
    <font>
      <i/>
      <sz val="10"/>
      <color theme="1"/>
      <name val="Arial"/>
      <family val="2"/>
    </font>
    <font>
      <b/>
      <sz val="11"/>
      <color theme="1"/>
      <name val="Arial"/>
      <family val="2"/>
    </font>
    <font>
      <b/>
      <sz val="12"/>
      <color theme="1"/>
      <name val="Arial"/>
      <family val="2"/>
    </font>
    <font>
      <sz val="8"/>
      <name val="Arial"/>
      <family val="2"/>
    </font>
    <font>
      <b/>
      <vertAlign val="superscript"/>
      <sz val="10"/>
      <color theme="1"/>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7" tint="0.39997558519241921"/>
        <bgColor indexed="64"/>
      </patternFill>
    </fill>
    <fill>
      <patternFill patternType="solid">
        <fgColor rgb="FFFFFF0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88">
    <xf numFmtId="0" fontId="0" fillId="0" borderId="0" xfId="0"/>
    <xf numFmtId="0" fontId="3" fillId="0" borderId="0" xfId="0" applyFont="1"/>
    <xf numFmtId="0" fontId="1" fillId="0" borderId="0" xfId="0" applyFont="1"/>
    <xf numFmtId="0" fontId="0" fillId="0" borderId="3" xfId="0" applyBorder="1"/>
    <xf numFmtId="0" fontId="4" fillId="0" borderId="3" xfId="0" applyFont="1" applyBorder="1" applyAlignment="1">
      <alignment vertical="center"/>
    </xf>
    <xf numFmtId="0" fontId="0" fillId="0" borderId="0" xfId="0" applyAlignment="1">
      <alignment wrapText="1"/>
    </xf>
    <xf numFmtId="164" fontId="0" fillId="0" borderId="2" xfId="0" applyNumberFormat="1" applyBorder="1" applyAlignment="1">
      <alignment horizontal="center" vertical="center" wrapText="1"/>
    </xf>
    <xf numFmtId="164" fontId="1" fillId="4" borderId="2" xfId="0" applyNumberFormat="1" applyFont="1" applyFill="1" applyBorder="1" applyAlignment="1">
      <alignment horizontal="center" vertical="center" wrapText="1"/>
    </xf>
    <xf numFmtId="0" fontId="1" fillId="5" borderId="2" xfId="0" applyFont="1" applyFill="1" applyBorder="1" applyAlignment="1">
      <alignment horizontal="center" vertical="top" wrapText="1"/>
    </xf>
    <xf numFmtId="0" fontId="4" fillId="0" borderId="0" xfId="0" applyFont="1" applyAlignment="1">
      <alignment vertical="center"/>
    </xf>
    <xf numFmtId="0" fontId="1" fillId="4" borderId="4" xfId="0" applyFont="1" applyFill="1" applyBorder="1" applyAlignment="1">
      <alignment vertical="center"/>
    </xf>
    <xf numFmtId="0" fontId="0" fillId="4" borderId="5" xfId="0" applyFill="1" applyBorder="1" applyAlignment="1">
      <alignment vertical="center"/>
    </xf>
    <xf numFmtId="0" fontId="1" fillId="0" borderId="2" xfId="0" applyFont="1" applyBorder="1" applyAlignment="1">
      <alignment horizontal="center" vertical="top" wrapText="1"/>
    </xf>
    <xf numFmtId="0" fontId="0" fillId="0" borderId="2" xfId="0" applyBorder="1" applyAlignment="1">
      <alignment vertical="top" wrapText="1"/>
    </xf>
    <xf numFmtId="0" fontId="1" fillId="5" borderId="2" xfId="0" applyFont="1" applyFill="1" applyBorder="1" applyAlignment="1">
      <alignment horizontal="left" vertical="top"/>
    </xf>
    <xf numFmtId="0" fontId="1" fillId="0" borderId="0" xfId="0" applyFont="1" applyAlignment="1">
      <alignment vertical="center"/>
    </xf>
    <xf numFmtId="0" fontId="0" fillId="0" borderId="0" xfId="0" applyAlignment="1">
      <alignment vertical="center"/>
    </xf>
    <xf numFmtId="164" fontId="1" fillId="0" borderId="0" xfId="0" applyNumberFormat="1" applyFont="1" applyAlignment="1">
      <alignment horizontal="center" vertical="center" wrapText="1"/>
    </xf>
    <xf numFmtId="1" fontId="0" fillId="0" borderId="2" xfId="0" applyNumberFormat="1" applyBorder="1" applyAlignment="1">
      <alignment horizontal="center" vertical="center" wrapText="1"/>
    </xf>
    <xf numFmtId="0" fontId="2" fillId="0" borderId="1" xfId="0" applyFont="1" applyBorder="1"/>
    <xf numFmtId="0" fontId="2" fillId="0" borderId="1" xfId="0" applyFont="1" applyBorder="1" applyAlignment="1">
      <alignment horizontal="left"/>
    </xf>
    <xf numFmtId="164" fontId="0" fillId="3" borderId="2" xfId="0" applyNumberFormat="1" applyFill="1" applyBorder="1" applyAlignment="1" applyProtection="1">
      <alignment horizontal="center" vertical="center" wrapText="1"/>
      <protection locked="0"/>
    </xf>
    <xf numFmtId="0" fontId="0" fillId="0" borderId="0" xfId="0" applyAlignment="1">
      <alignment vertical="center" wrapText="1"/>
    </xf>
    <xf numFmtId="164" fontId="5" fillId="0" borderId="0" xfId="0" applyNumberFormat="1" applyFont="1" applyAlignment="1">
      <alignment horizontal="center" vertical="center"/>
    </xf>
    <xf numFmtId="0" fontId="0" fillId="0" borderId="0" xfId="0" applyAlignment="1">
      <alignment vertical="top" wrapText="1"/>
    </xf>
    <xf numFmtId="0" fontId="2" fillId="0" borderId="0" xfId="0" applyFont="1" applyAlignment="1">
      <alignment horizontal="left"/>
    </xf>
    <xf numFmtId="0" fontId="2" fillId="0" borderId="0" xfId="0" applyFont="1"/>
    <xf numFmtId="0" fontId="0" fillId="0" borderId="0" xfId="0" applyAlignment="1">
      <alignment horizontal="center" vertical="center"/>
    </xf>
    <xf numFmtId="1" fontId="0" fillId="0" borderId="0" xfId="0" applyNumberFormat="1"/>
    <xf numFmtId="0" fontId="1" fillId="5" borderId="2" xfId="0" applyFont="1" applyFill="1" applyBorder="1" applyAlignment="1">
      <alignment vertical="top" wrapText="1"/>
    </xf>
    <xf numFmtId="1" fontId="0" fillId="7" borderId="2" xfId="0" applyNumberFormat="1" applyFill="1" applyBorder="1" applyAlignment="1">
      <alignment horizontal="center" vertical="center" wrapText="1"/>
    </xf>
    <xf numFmtId="164" fontId="0" fillId="7" borderId="2" xfId="0" applyNumberFormat="1" applyFill="1" applyBorder="1" applyAlignment="1">
      <alignment horizontal="center" vertical="center" wrapText="1"/>
    </xf>
    <xf numFmtId="1" fontId="0" fillId="3" borderId="2" xfId="0" applyNumberFormat="1" applyFill="1" applyBorder="1" applyAlignment="1" applyProtection="1">
      <alignment horizontal="center" vertical="center" wrapText="1"/>
      <protection locked="0"/>
    </xf>
    <xf numFmtId="0" fontId="0" fillId="0" borderId="0" xfId="0" applyFill="1"/>
    <xf numFmtId="0" fontId="0" fillId="0" borderId="0" xfId="0" applyFill="1" applyAlignment="1">
      <alignment vertical="center" wrapText="1"/>
    </xf>
    <xf numFmtId="0" fontId="0" fillId="0" borderId="0" xfId="0" applyFill="1" applyAlignment="1">
      <alignment vertical="center"/>
    </xf>
    <xf numFmtId="0" fontId="4" fillId="0" borderId="0" xfId="0" applyFont="1" applyFill="1" applyAlignment="1">
      <alignment vertical="center"/>
    </xf>
    <xf numFmtId="165" fontId="0" fillId="0" borderId="0" xfId="0" applyNumberFormat="1" applyFill="1" applyAlignment="1">
      <alignment vertical="center"/>
    </xf>
    <xf numFmtId="0" fontId="0" fillId="0" borderId="4" xfId="0" applyFill="1" applyBorder="1" applyAlignment="1">
      <alignment vertical="center"/>
    </xf>
    <xf numFmtId="0" fontId="0" fillId="0" borderId="5" xfId="0" applyFill="1" applyBorder="1" applyAlignment="1">
      <alignment vertical="center" wrapText="1"/>
    </xf>
    <xf numFmtId="0" fontId="0" fillId="4" borderId="5" xfId="0" applyFill="1" applyBorder="1" applyAlignment="1">
      <alignment vertical="center" wrapText="1"/>
    </xf>
    <xf numFmtId="0" fontId="1" fillId="5" borderId="2" xfId="0" applyFont="1" applyFill="1" applyBorder="1" applyAlignment="1">
      <alignment horizontal="center" vertical="top"/>
    </xf>
    <xf numFmtId="0" fontId="0" fillId="0" borderId="6" xfId="0" applyFill="1" applyBorder="1"/>
    <xf numFmtId="0" fontId="1" fillId="0" borderId="15" xfId="0" applyFont="1" applyFill="1" applyBorder="1" applyAlignment="1">
      <alignment vertical="center"/>
    </xf>
    <xf numFmtId="0" fontId="0" fillId="0" borderId="16" xfId="0" applyFill="1" applyBorder="1" applyAlignment="1">
      <alignment vertical="center"/>
    </xf>
    <xf numFmtId="0" fontId="0" fillId="0" borderId="17" xfId="0" applyFill="1" applyBorder="1"/>
    <xf numFmtId="165" fontId="1" fillId="5" borderId="6" xfId="0" applyNumberFormat="1" applyFont="1" applyFill="1" applyBorder="1" applyAlignment="1">
      <alignment horizontal="center" vertical="top"/>
    </xf>
    <xf numFmtId="0" fontId="0" fillId="0" borderId="19" xfId="0" applyFill="1" applyBorder="1" applyAlignment="1">
      <alignment vertical="center"/>
    </xf>
    <xf numFmtId="0" fontId="0" fillId="0" borderId="0" xfId="0" applyFill="1" applyBorder="1" applyAlignment="1">
      <alignment vertical="center" wrapText="1"/>
    </xf>
    <xf numFmtId="0" fontId="0" fillId="0" borderId="20" xfId="0" applyFill="1" applyBorder="1" applyAlignment="1">
      <alignment vertical="center" wrapText="1"/>
    </xf>
    <xf numFmtId="0" fontId="1" fillId="5" borderId="7" xfId="0" applyFont="1" applyFill="1" applyBorder="1" applyAlignment="1">
      <alignment vertical="top"/>
    </xf>
    <xf numFmtId="0" fontId="0" fillId="5" borderId="8" xfId="0" applyFill="1" applyBorder="1" applyAlignment="1">
      <alignment vertical="top"/>
    </xf>
    <xf numFmtId="0" fontId="0" fillId="5" borderId="9" xfId="0" applyFill="1" applyBorder="1"/>
    <xf numFmtId="9" fontId="1" fillId="4" borderId="6" xfId="0" applyNumberFormat="1" applyFont="1" applyFill="1" applyBorder="1" applyAlignment="1">
      <alignment horizontal="center" vertical="center" wrapText="1"/>
    </xf>
    <xf numFmtId="0" fontId="0" fillId="0" borderId="20" xfId="0" applyFill="1" applyBorder="1"/>
    <xf numFmtId="0" fontId="0" fillId="4" borderId="6" xfId="0" applyFill="1" applyBorder="1"/>
    <xf numFmtId="0" fontId="1" fillId="8" borderId="10" xfId="0" applyFont="1" applyFill="1" applyBorder="1" applyAlignment="1">
      <alignment vertical="center"/>
    </xf>
    <xf numFmtId="0" fontId="0" fillId="8" borderId="11" xfId="0" applyFill="1" applyBorder="1" applyAlignment="1">
      <alignment vertical="center" wrapText="1"/>
    </xf>
    <xf numFmtId="0" fontId="0" fillId="8" borderId="12" xfId="0" applyFill="1" applyBorder="1" applyAlignment="1">
      <alignment vertical="center" wrapText="1"/>
    </xf>
    <xf numFmtId="0" fontId="0" fillId="8" borderId="12" xfId="0" applyFill="1" applyBorder="1"/>
    <xf numFmtId="164" fontId="5" fillId="8" borderId="13" xfId="0" applyNumberFormat="1" applyFont="1" applyFill="1" applyBorder="1" applyAlignment="1">
      <alignment vertical="center" wrapText="1"/>
    </xf>
    <xf numFmtId="0" fontId="5" fillId="8" borderId="14" xfId="0" applyFont="1" applyFill="1" applyBorder="1" applyAlignment="1">
      <alignment vertical="center" wrapText="1"/>
    </xf>
    <xf numFmtId="0" fontId="5" fillId="0" borderId="18" xfId="0" applyFont="1" applyFill="1" applyBorder="1" applyAlignment="1">
      <alignment vertical="center"/>
    </xf>
    <xf numFmtId="164" fontId="0" fillId="0" borderId="2" xfId="0" applyNumberFormat="1" applyFill="1" applyBorder="1" applyAlignment="1" applyProtection="1">
      <alignment horizontal="center" vertical="center" wrapText="1"/>
    </xf>
    <xf numFmtId="167" fontId="5" fillId="3" borderId="17" xfId="0" applyNumberFormat="1" applyFont="1" applyFill="1" applyBorder="1" applyAlignment="1" applyProtection="1">
      <alignment vertical="center"/>
      <protection locked="0"/>
    </xf>
    <xf numFmtId="166" fontId="0" fillId="3" borderId="6" xfId="0" applyNumberFormat="1" applyFill="1" applyBorder="1" applyAlignment="1" applyProtection="1">
      <alignment horizontal="center" vertical="center" wrapText="1"/>
      <protection locked="0"/>
    </xf>
    <xf numFmtId="166" fontId="0" fillId="3" borderId="2" xfId="0" applyNumberFormat="1" applyFill="1" applyBorder="1" applyAlignment="1" applyProtection="1">
      <alignment horizontal="center" vertical="center" wrapText="1"/>
      <protection locked="0"/>
    </xf>
    <xf numFmtId="0" fontId="1" fillId="0" borderId="0" xfId="0" applyFont="1" applyAlignment="1">
      <alignment horizontal="center" vertical="center" wrapText="1"/>
    </xf>
    <xf numFmtId="168" fontId="0" fillId="0" borderId="2" xfId="0" applyNumberFormat="1" applyFill="1" applyBorder="1" applyAlignment="1" applyProtection="1">
      <alignment horizontal="center" vertical="center" wrapText="1"/>
    </xf>
    <xf numFmtId="168" fontId="1" fillId="4" borderId="2" xfId="0" applyNumberFormat="1" applyFont="1" applyFill="1" applyBorder="1" applyAlignment="1">
      <alignment horizontal="center" vertical="center"/>
    </xf>
    <xf numFmtId="168" fontId="0" fillId="3" borderId="2" xfId="0" applyNumberFormat="1" applyFill="1" applyBorder="1" applyAlignment="1" applyProtection="1">
      <alignment horizontal="center" vertical="center" wrapText="1"/>
      <protection locked="0"/>
    </xf>
    <xf numFmtId="0" fontId="2" fillId="3" borderId="1" xfId="0" applyFont="1" applyFill="1" applyBorder="1" applyAlignment="1" applyProtection="1">
      <protection locked="0"/>
    </xf>
    <xf numFmtId="0" fontId="0" fillId="0" borderId="1" xfId="0" applyBorder="1" applyAlignment="1" applyProtection="1">
      <protection locked="0"/>
    </xf>
    <xf numFmtId="0" fontId="1" fillId="0" borderId="2" xfId="0" applyFont="1" applyBorder="1" applyAlignment="1">
      <alignment vertical="center"/>
    </xf>
    <xf numFmtId="0" fontId="0" fillId="0" borderId="2" xfId="0" applyBorder="1" applyAlignment="1"/>
    <xf numFmtId="0" fontId="0" fillId="3" borderId="2" xfId="0" applyFill="1" applyBorder="1" applyAlignment="1" applyProtection="1">
      <protection locked="0"/>
    </xf>
    <xf numFmtId="0" fontId="1" fillId="5" borderId="4" xfId="0" applyFont="1" applyFill="1" applyBorder="1" applyAlignment="1">
      <alignment vertical="top" wrapText="1"/>
    </xf>
    <xf numFmtId="0" fontId="0" fillId="0" borderId="6" xfId="0" applyBorder="1" applyAlignment="1">
      <alignment vertical="top" wrapText="1"/>
    </xf>
    <xf numFmtId="0" fontId="3" fillId="2" borderId="0" xfId="0" applyFont="1" applyFill="1" applyAlignment="1">
      <alignment vertical="center" wrapText="1"/>
    </xf>
    <xf numFmtId="0" fontId="3" fillId="0" borderId="0" xfId="0" applyFont="1"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1" fillId="6" borderId="0" xfId="0" applyFont="1" applyFill="1" applyAlignment="1">
      <alignment vertical="center" wrapText="1"/>
    </xf>
    <xf numFmtId="0" fontId="0" fillId="6" borderId="0" xfId="0" applyFill="1" applyAlignment="1">
      <alignment vertical="center" wrapText="1"/>
    </xf>
    <xf numFmtId="0" fontId="1" fillId="9" borderId="0" xfId="0" applyFont="1" applyFill="1" applyAlignment="1">
      <alignment wrapText="1"/>
    </xf>
    <xf numFmtId="0" fontId="0" fillId="9" borderId="0" xfId="0" applyFill="1" applyAlignment="1">
      <alignment wrapText="1"/>
    </xf>
    <xf numFmtId="0" fontId="1" fillId="0" borderId="2" xfId="0" applyFont="1" applyBorder="1" applyAlignment="1">
      <alignment vertical="center" wrapText="1"/>
    </xf>
    <xf numFmtId="0" fontId="0" fillId="0" borderId="2" xfId="0" applyBorder="1" applyAlignment="1">
      <alignment wrapText="1"/>
    </xf>
  </cellXfs>
  <cellStyles count="1">
    <cellStyle name="Standaard" xfId="0" builtinId="0"/>
  </cellStyles>
  <dxfs count="0"/>
  <tableStyles count="0" defaultTableStyle="TableStyleMedium2" defaultPivotStyle="PivotStyleLight16"/>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1104900</xdr:colOff>
      <xdr:row>0</xdr:row>
      <xdr:rowOff>0</xdr:rowOff>
    </xdr:from>
    <xdr:to>
      <xdr:col>6</xdr:col>
      <xdr:colOff>1326515</xdr:colOff>
      <xdr:row>1</xdr:row>
      <xdr:rowOff>29210</xdr:rowOff>
    </xdr:to>
    <xdr:pic>
      <xdr:nvPicPr>
        <xdr:cNvPr id="2" name="Afbeelding 1" descr="Beschrijving: http://www.intermediair.nl/vacature/logo/1503883/medium">
          <a:extLst>
            <a:ext uri="{FF2B5EF4-FFF2-40B4-BE49-F238E27FC236}">
              <a16:creationId xmlns:a16="http://schemas.microsoft.com/office/drawing/2014/main" id="{F46EA752-53E0-4202-AC73-E0044A97701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0"/>
          <a:ext cx="1348740" cy="534035"/>
        </a:xfrm>
        <a:prstGeom prst="rect">
          <a:avLst/>
        </a:prstGeom>
        <a:noFill/>
        <a:ln>
          <a:noFill/>
        </a:ln>
      </xdr:spPr>
    </xdr:pic>
    <xdr:clientData/>
  </xdr:twoCellAnchor>
  <xdr:oneCellAnchor>
    <xdr:from>
      <xdr:col>5</xdr:col>
      <xdr:colOff>1104900</xdr:colOff>
      <xdr:row>39</xdr:row>
      <xdr:rowOff>19050</xdr:rowOff>
    </xdr:from>
    <xdr:ext cx="1355090" cy="534035"/>
    <xdr:pic>
      <xdr:nvPicPr>
        <xdr:cNvPr id="3" name="Afbeelding 2" descr="Beschrijving: http://www.intermediair.nl/vacature/logo/1503883/medium">
          <a:extLst>
            <a:ext uri="{FF2B5EF4-FFF2-40B4-BE49-F238E27FC236}">
              <a16:creationId xmlns:a16="http://schemas.microsoft.com/office/drawing/2014/main" id="{293BF9D1-4EF2-470A-949A-8D60977A19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15075" y="9086850"/>
          <a:ext cx="1355090" cy="534035"/>
        </a:xfrm>
        <a:prstGeom prst="rect">
          <a:avLst/>
        </a:prstGeom>
        <a:noFill/>
        <a:ln>
          <a:noFill/>
        </a:ln>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E7DA8-8124-4530-A2E8-E4A5F055AB1A}">
  <dimension ref="B1:N63"/>
  <sheetViews>
    <sheetView tabSelected="1" zoomScale="115" zoomScaleNormal="115" workbookViewId="0">
      <selection activeCell="D4" sqref="D4:G4"/>
    </sheetView>
  </sheetViews>
  <sheetFormatPr defaultRowHeight="12.75" x14ac:dyDescent="0.2"/>
  <cols>
    <col min="1" max="1" width="3.140625" customWidth="1"/>
    <col min="2" max="2" width="3.28515625" customWidth="1"/>
    <col min="3" max="3" width="37.7109375" customWidth="1"/>
    <col min="4" max="6" width="17" customWidth="1"/>
    <col min="7" max="7" width="20" customWidth="1"/>
    <col min="8" max="8" width="17.140625" customWidth="1"/>
    <col min="9" max="9" width="9.140625" customWidth="1"/>
    <col min="12" max="12" width="9.28515625" bestFit="1" customWidth="1"/>
    <col min="13" max="13" width="10.7109375" bestFit="1" customWidth="1"/>
    <col min="15" max="15" width="10.7109375" bestFit="1" customWidth="1"/>
    <col min="17" max="17" width="10.7109375" bestFit="1" customWidth="1"/>
  </cols>
  <sheetData>
    <row r="1" spans="2:8" ht="39.950000000000003" customHeight="1" thickBot="1" x14ac:dyDescent="0.25">
      <c r="B1" s="4" t="s">
        <v>40</v>
      </c>
      <c r="C1" s="4"/>
      <c r="D1" s="4"/>
      <c r="E1" s="3"/>
      <c r="F1" s="4"/>
    </row>
    <row r="2" spans="2:8" ht="12.75" customHeight="1" thickTop="1" x14ac:dyDescent="0.2">
      <c r="B2" s="9"/>
      <c r="C2" s="9"/>
      <c r="D2" s="9"/>
      <c r="F2" s="9"/>
    </row>
    <row r="3" spans="2:8" ht="12.75" customHeight="1" x14ac:dyDescent="0.2">
      <c r="B3" s="9"/>
      <c r="C3" s="9"/>
      <c r="D3" s="9"/>
      <c r="F3" s="9"/>
    </row>
    <row r="4" spans="2:8" ht="15" customHeight="1" x14ac:dyDescent="0.2">
      <c r="B4" s="20" t="s">
        <v>0</v>
      </c>
      <c r="C4" s="19"/>
      <c r="D4" s="71"/>
      <c r="E4" s="72"/>
      <c r="F4" s="72"/>
      <c r="G4" s="72"/>
    </row>
    <row r="5" spans="2:8" ht="12.75" customHeight="1" x14ac:dyDescent="0.2">
      <c r="B5" s="25"/>
      <c r="C5" s="26"/>
      <c r="D5" s="26"/>
    </row>
    <row r="6" spans="2:8" ht="12.75" customHeight="1" x14ac:dyDescent="0.2">
      <c r="B6" s="25"/>
      <c r="C6" s="26"/>
      <c r="D6" s="26"/>
    </row>
    <row r="7" spans="2:8" ht="12.75" customHeight="1" x14ac:dyDescent="0.2"/>
    <row r="8" spans="2:8" ht="55.5" customHeight="1" x14ac:dyDescent="0.2">
      <c r="B8" s="80" t="s">
        <v>1</v>
      </c>
      <c r="C8" s="81"/>
      <c r="D8" s="81"/>
      <c r="E8" s="81"/>
      <c r="F8" s="81"/>
      <c r="G8" s="81"/>
      <c r="H8" s="22"/>
    </row>
    <row r="9" spans="2:8" s="33" customFormat="1" ht="12.75" customHeight="1" x14ac:dyDescent="0.2">
      <c r="B9" s="34"/>
      <c r="C9" s="34"/>
      <c r="D9" s="34"/>
      <c r="E9" s="34"/>
      <c r="F9" s="34"/>
      <c r="G9" s="34"/>
      <c r="H9" s="34"/>
    </row>
    <row r="10" spans="2:8" s="33" customFormat="1" ht="12.75" customHeight="1" x14ac:dyDescent="0.2">
      <c r="B10" s="34"/>
      <c r="C10" s="34"/>
      <c r="D10" s="34"/>
      <c r="E10" s="34"/>
      <c r="F10" s="34"/>
      <c r="G10" s="34"/>
      <c r="H10" s="34"/>
    </row>
    <row r="11" spans="2:8" s="33" customFormat="1" ht="12.75" customHeight="1" x14ac:dyDescent="0.2">
      <c r="B11" s="34"/>
      <c r="C11" s="34"/>
      <c r="D11" s="34"/>
      <c r="E11" s="34"/>
      <c r="F11" s="34"/>
      <c r="G11" s="34"/>
      <c r="H11" s="34"/>
    </row>
    <row r="12" spans="2:8" s="33" customFormat="1" ht="21" customHeight="1" thickBot="1" x14ac:dyDescent="0.25">
      <c r="B12" s="36" t="s">
        <v>29</v>
      </c>
      <c r="C12" s="34"/>
      <c r="D12" s="34"/>
      <c r="E12" s="34"/>
      <c r="F12" s="34"/>
      <c r="G12" s="34"/>
      <c r="H12" s="34"/>
    </row>
    <row r="13" spans="2:8" s="33" customFormat="1" ht="21" customHeight="1" x14ac:dyDescent="0.2">
      <c r="B13" s="56" t="s">
        <v>43</v>
      </c>
      <c r="C13" s="57"/>
      <c r="D13" s="58"/>
      <c r="E13" s="59"/>
      <c r="F13" s="60">
        <v>8.5</v>
      </c>
      <c r="G13" s="61" t="s">
        <v>30</v>
      </c>
      <c r="H13" s="34"/>
    </row>
    <row r="14" spans="2:8" s="33" customFormat="1" ht="21" customHeight="1" thickBot="1" x14ac:dyDescent="0.25">
      <c r="B14" s="43" t="s">
        <v>44</v>
      </c>
      <c r="C14" s="44"/>
      <c r="D14" s="44"/>
      <c r="E14" s="45"/>
      <c r="F14" s="64"/>
      <c r="G14" s="62" t="s">
        <v>31</v>
      </c>
      <c r="H14" s="34"/>
    </row>
    <row r="15" spans="2:8" s="33" customFormat="1" ht="12.75" customHeight="1" x14ac:dyDescent="0.2">
      <c r="B15" s="35"/>
      <c r="C15" s="35"/>
      <c r="D15" s="35"/>
      <c r="E15" s="37"/>
      <c r="F15" s="35"/>
      <c r="G15" s="35"/>
      <c r="H15" s="34"/>
    </row>
    <row r="16" spans="2:8" s="33" customFormat="1" ht="21" customHeight="1" x14ac:dyDescent="0.2">
      <c r="B16" s="50" t="s">
        <v>2</v>
      </c>
      <c r="C16" s="51"/>
      <c r="D16" s="51"/>
      <c r="E16" s="52"/>
      <c r="F16" s="46" t="s">
        <v>32</v>
      </c>
      <c r="G16" s="41" t="s">
        <v>33</v>
      </c>
      <c r="H16" s="34"/>
    </row>
    <row r="17" spans="2:10" s="33" customFormat="1" ht="21" customHeight="1" x14ac:dyDescent="0.2">
      <c r="B17" s="38" t="s">
        <v>34</v>
      </c>
      <c r="C17" s="39"/>
      <c r="D17" s="39"/>
      <c r="E17" s="42"/>
      <c r="F17" s="65"/>
      <c r="G17" s="68">
        <f>F13*F14</f>
        <v>0</v>
      </c>
      <c r="H17" s="34"/>
    </row>
    <row r="18" spans="2:10" s="33" customFormat="1" ht="21" customHeight="1" x14ac:dyDescent="0.2">
      <c r="B18" s="47" t="s">
        <v>35</v>
      </c>
      <c r="C18" s="48"/>
      <c r="D18" s="49"/>
      <c r="E18" s="54"/>
      <c r="F18" s="66"/>
      <c r="G18" s="70"/>
      <c r="H18" s="34"/>
    </row>
    <row r="19" spans="2:10" s="33" customFormat="1" ht="21" customHeight="1" x14ac:dyDescent="0.2">
      <c r="B19" s="10" t="s">
        <v>42</v>
      </c>
      <c r="C19" s="40"/>
      <c r="D19" s="40"/>
      <c r="E19" s="55"/>
      <c r="F19" s="53">
        <v>1</v>
      </c>
      <c r="G19" s="69">
        <f>SUM(G17:G18)</f>
        <v>0</v>
      </c>
      <c r="H19" s="34"/>
    </row>
    <row r="20" spans="2:10" ht="12.75" customHeight="1" x14ac:dyDescent="0.2">
      <c r="B20" s="5"/>
      <c r="C20" s="5"/>
      <c r="D20" s="5"/>
      <c r="E20" s="5"/>
      <c r="F20" s="5"/>
      <c r="G20" s="5"/>
      <c r="H20" s="5"/>
    </row>
    <row r="21" spans="2:10" ht="12.75" customHeight="1" x14ac:dyDescent="0.2">
      <c r="B21" s="67" t="s">
        <v>39</v>
      </c>
      <c r="C21" s="84" t="s">
        <v>41</v>
      </c>
      <c r="D21" s="84"/>
      <c r="E21" s="84"/>
      <c r="F21" s="84"/>
      <c r="G21" s="84"/>
      <c r="H21" s="5"/>
    </row>
    <row r="22" spans="2:10" ht="12.75" customHeight="1" x14ac:dyDescent="0.2">
      <c r="B22" s="5"/>
      <c r="C22" s="84"/>
      <c r="D22" s="84"/>
      <c r="E22" s="84"/>
      <c r="F22" s="84"/>
      <c r="G22" s="84"/>
      <c r="H22" s="5"/>
    </row>
    <row r="23" spans="2:10" ht="12.75" customHeight="1" x14ac:dyDescent="0.2">
      <c r="B23" s="5"/>
      <c r="C23" s="85"/>
      <c r="D23" s="85"/>
      <c r="E23" s="85"/>
      <c r="F23" s="85"/>
      <c r="G23" s="85"/>
      <c r="H23" s="5"/>
    </row>
    <row r="24" spans="2:10" ht="12.75" customHeight="1" x14ac:dyDescent="0.2">
      <c r="B24" s="5"/>
      <c r="C24" s="5"/>
      <c r="D24" s="5"/>
      <c r="E24" s="5"/>
      <c r="F24" s="5"/>
      <c r="G24" s="5"/>
      <c r="H24" s="5"/>
    </row>
    <row r="25" spans="2:10" ht="12.75" customHeight="1" x14ac:dyDescent="0.2">
      <c r="B25" s="5"/>
      <c r="C25" s="5"/>
      <c r="D25" s="5"/>
      <c r="E25" s="5"/>
      <c r="F25" s="5"/>
      <c r="G25" s="5"/>
      <c r="H25" s="5"/>
    </row>
    <row r="26" spans="2:10" ht="18.75" customHeight="1" x14ac:dyDescent="0.2">
      <c r="B26" s="9" t="s">
        <v>36</v>
      </c>
      <c r="C26" s="5"/>
      <c r="D26" s="5"/>
      <c r="E26" s="5"/>
      <c r="F26" s="5"/>
      <c r="G26" s="5"/>
      <c r="H26" s="5"/>
    </row>
    <row r="27" spans="2:10" ht="26.25" customHeight="1" x14ac:dyDescent="0.2">
      <c r="B27" s="76" t="s">
        <v>2</v>
      </c>
      <c r="C27" s="77"/>
      <c r="D27" s="8" t="s">
        <v>3</v>
      </c>
      <c r="E27" s="8" t="s">
        <v>4</v>
      </c>
      <c r="F27" s="14" t="s">
        <v>5</v>
      </c>
      <c r="G27" s="8" t="s">
        <v>6</v>
      </c>
      <c r="H27" s="5"/>
      <c r="I27" s="5"/>
    </row>
    <row r="28" spans="2:10" ht="42" customHeight="1" x14ac:dyDescent="0.2">
      <c r="B28" s="12">
        <v>1</v>
      </c>
      <c r="C28" s="13" t="s">
        <v>7</v>
      </c>
      <c r="D28" s="18">
        <v>14436</v>
      </c>
      <c r="E28" s="18" t="s">
        <v>8</v>
      </c>
      <c r="F28" s="63">
        <f>G19</f>
        <v>0</v>
      </c>
      <c r="G28" s="6">
        <f>D28*F28</f>
        <v>0</v>
      </c>
      <c r="H28" s="5"/>
      <c r="I28" s="5"/>
      <c r="J28" s="28"/>
    </row>
    <row r="29" spans="2:10" ht="42" customHeight="1" x14ac:dyDescent="0.2">
      <c r="B29" s="12">
        <v>2</v>
      </c>
      <c r="C29" s="13" t="s">
        <v>28</v>
      </c>
      <c r="D29" s="18">
        <f>D28*0.1</f>
        <v>1443.6000000000001</v>
      </c>
      <c r="E29" s="18" t="s">
        <v>8</v>
      </c>
      <c r="F29" s="63">
        <f>G19</f>
        <v>0</v>
      </c>
      <c r="G29" s="6">
        <f>D29*F29</f>
        <v>0</v>
      </c>
      <c r="H29" s="5"/>
      <c r="I29" s="5"/>
      <c r="J29" s="28"/>
    </row>
    <row r="30" spans="2:10" ht="42" customHeight="1" x14ac:dyDescent="0.2">
      <c r="B30" s="12">
        <v>3</v>
      </c>
      <c r="C30" s="13" t="s">
        <v>9</v>
      </c>
      <c r="D30" s="18">
        <v>85</v>
      </c>
      <c r="E30" s="27" t="s">
        <v>10</v>
      </c>
      <c r="F30" s="21">
        <v>0</v>
      </c>
      <c r="G30" s="6">
        <f>D30*F30</f>
        <v>0</v>
      </c>
      <c r="H30" s="5"/>
      <c r="I30" s="5"/>
    </row>
    <row r="31" spans="2:10" ht="21" customHeight="1" x14ac:dyDescent="0.2">
      <c r="B31" s="10" t="s">
        <v>38</v>
      </c>
      <c r="C31" s="11"/>
      <c r="D31" s="11"/>
      <c r="E31" s="11"/>
      <c r="F31" s="11"/>
      <c r="G31" s="7">
        <f>SUM(G28:G30)</f>
        <v>0</v>
      </c>
      <c r="H31" s="5"/>
    </row>
    <row r="32" spans="2:10" ht="12.75" customHeight="1" x14ac:dyDescent="0.2">
      <c r="B32" s="15"/>
      <c r="C32" s="16"/>
      <c r="D32" s="16"/>
      <c r="E32" s="16"/>
      <c r="F32" s="16"/>
      <c r="G32" s="17"/>
      <c r="H32" s="5"/>
    </row>
    <row r="33" spans="2:8" ht="12.75" customHeight="1" x14ac:dyDescent="0.2">
      <c r="B33" s="15"/>
      <c r="C33" s="16"/>
      <c r="D33" s="16"/>
      <c r="E33" s="16"/>
      <c r="F33" s="16"/>
      <c r="G33" s="17"/>
      <c r="H33" s="5"/>
    </row>
    <row r="34" spans="2:8" ht="42.75" customHeight="1" x14ac:dyDescent="0.2">
      <c r="B34" s="82" t="s">
        <v>27</v>
      </c>
      <c r="C34" s="83"/>
      <c r="D34" s="83"/>
      <c r="E34" s="83"/>
      <c r="F34" s="83"/>
      <c r="G34" s="83"/>
      <c r="H34" s="5"/>
    </row>
    <row r="35" spans="2:8" ht="12.75" customHeight="1" x14ac:dyDescent="0.2">
      <c r="B35" s="15"/>
      <c r="C35" s="16"/>
      <c r="D35" s="16"/>
      <c r="E35" s="16"/>
      <c r="F35" s="16"/>
      <c r="G35" s="17"/>
      <c r="H35" s="5"/>
    </row>
    <row r="36" spans="2:8" ht="12.75" customHeight="1" x14ac:dyDescent="0.2">
      <c r="B36" s="9"/>
      <c r="C36" s="22"/>
      <c r="D36" s="22"/>
      <c r="E36" s="22"/>
      <c r="F36" s="22"/>
      <c r="G36" s="22"/>
      <c r="H36" s="23"/>
    </row>
    <row r="37" spans="2:8" ht="43.5" customHeight="1" x14ac:dyDescent="0.2">
      <c r="B37" s="78" t="s">
        <v>11</v>
      </c>
      <c r="C37" s="79"/>
      <c r="D37" s="79"/>
      <c r="E37" s="79"/>
      <c r="F37" s="79"/>
      <c r="G37" s="79"/>
      <c r="H37" s="24"/>
    </row>
    <row r="38" spans="2:8" ht="12.75" customHeight="1" x14ac:dyDescent="0.2">
      <c r="B38" s="24"/>
      <c r="C38" s="24"/>
      <c r="D38" s="24"/>
      <c r="E38" s="24"/>
      <c r="F38" s="24"/>
      <c r="G38" s="24"/>
      <c r="H38" s="24"/>
    </row>
    <row r="39" spans="2:8" ht="12.75" customHeight="1" x14ac:dyDescent="0.2">
      <c r="B39" s="24"/>
      <c r="C39" s="24"/>
      <c r="D39" s="24"/>
      <c r="E39" s="24"/>
      <c r="F39" s="24"/>
      <c r="G39" s="24"/>
      <c r="H39" s="24"/>
    </row>
    <row r="40" spans="2:8" ht="39.950000000000003" customHeight="1" thickBot="1" x14ac:dyDescent="0.25">
      <c r="B40" s="4" t="s">
        <v>40</v>
      </c>
      <c r="C40" s="4"/>
      <c r="D40" s="4"/>
      <c r="E40" s="3"/>
      <c r="F40" s="4"/>
    </row>
    <row r="41" spans="2:8" ht="12.75" customHeight="1" thickTop="1" x14ac:dyDescent="0.2">
      <c r="B41" s="24"/>
      <c r="C41" s="24"/>
      <c r="D41" s="24"/>
      <c r="E41" s="24"/>
      <c r="F41" s="24"/>
      <c r="G41" s="24"/>
      <c r="H41" s="24"/>
    </row>
    <row r="42" spans="2:8" ht="12.75" customHeight="1" x14ac:dyDescent="0.2">
      <c r="B42" s="24"/>
      <c r="C42" s="24"/>
      <c r="D42" s="24"/>
      <c r="E42" s="24"/>
      <c r="F42" s="24"/>
      <c r="G42" s="24"/>
      <c r="H42" s="24"/>
    </row>
    <row r="43" spans="2:8" ht="21" customHeight="1" x14ac:dyDescent="0.2">
      <c r="B43" s="9" t="s">
        <v>37</v>
      </c>
      <c r="C43" s="24"/>
      <c r="D43" s="24"/>
      <c r="E43" s="24"/>
      <c r="F43" s="24"/>
      <c r="G43" s="24"/>
      <c r="H43" s="24"/>
    </row>
    <row r="44" spans="2:8" ht="26.25" customHeight="1" x14ac:dyDescent="0.2">
      <c r="B44" s="76" t="s">
        <v>2</v>
      </c>
      <c r="C44" s="77"/>
      <c r="D44" s="29" t="s">
        <v>20</v>
      </c>
      <c r="E44" s="29" t="s">
        <v>24</v>
      </c>
      <c r="F44" s="29" t="s">
        <v>25</v>
      </c>
      <c r="G44" s="24"/>
      <c r="H44" s="24"/>
    </row>
    <row r="45" spans="2:8" ht="42" customHeight="1" x14ac:dyDescent="0.2">
      <c r="B45" s="12">
        <v>1</v>
      </c>
      <c r="C45" s="13" t="s">
        <v>23</v>
      </c>
      <c r="D45" s="30"/>
      <c r="E45" s="21">
        <v>0</v>
      </c>
      <c r="F45" s="31"/>
      <c r="G45" s="24"/>
      <c r="H45" s="24"/>
    </row>
    <row r="46" spans="2:8" ht="42" customHeight="1" x14ac:dyDescent="0.2">
      <c r="B46" s="12">
        <v>2</v>
      </c>
      <c r="C46" s="13" t="s">
        <v>26</v>
      </c>
      <c r="D46" s="32">
        <v>0</v>
      </c>
      <c r="E46" s="31"/>
      <c r="F46" s="21">
        <v>0</v>
      </c>
      <c r="G46" s="24"/>
      <c r="H46" s="24"/>
    </row>
    <row r="47" spans="2:8" ht="42" customHeight="1" x14ac:dyDescent="0.2">
      <c r="B47" s="12">
        <v>3</v>
      </c>
      <c r="C47" s="13" t="s">
        <v>18</v>
      </c>
      <c r="D47" s="30"/>
      <c r="E47" s="21">
        <v>0</v>
      </c>
      <c r="F47" s="31"/>
      <c r="G47" s="24"/>
      <c r="H47" s="24"/>
    </row>
    <row r="48" spans="2:8" ht="42" customHeight="1" x14ac:dyDescent="0.2">
      <c r="B48" s="12">
        <v>4</v>
      </c>
      <c r="C48" s="13" t="s">
        <v>19</v>
      </c>
      <c r="D48" s="32">
        <v>0</v>
      </c>
      <c r="E48" s="31"/>
      <c r="F48" s="21">
        <v>0</v>
      </c>
      <c r="G48" s="24"/>
      <c r="H48" s="24"/>
    </row>
    <row r="49" spans="2:14" ht="42" customHeight="1" x14ac:dyDescent="0.2">
      <c r="B49" s="12">
        <v>5</v>
      </c>
      <c r="C49" s="13" t="s">
        <v>21</v>
      </c>
      <c r="D49" s="30"/>
      <c r="E49" s="21">
        <v>0</v>
      </c>
      <c r="F49" s="31"/>
      <c r="G49" s="24"/>
      <c r="H49" s="24"/>
    </row>
    <row r="50" spans="2:14" ht="42" customHeight="1" x14ac:dyDescent="0.2">
      <c r="B50" s="12">
        <v>6</v>
      </c>
      <c r="C50" s="13" t="s">
        <v>22</v>
      </c>
      <c r="D50" s="32">
        <v>0</v>
      </c>
      <c r="E50" s="31"/>
      <c r="F50" s="21">
        <v>0</v>
      </c>
      <c r="G50" s="24"/>
      <c r="H50" s="24"/>
    </row>
    <row r="51" spans="2:14" ht="12.75" customHeight="1" x14ac:dyDescent="0.2">
      <c r="B51" s="24"/>
      <c r="C51" s="24"/>
      <c r="D51" s="24"/>
      <c r="E51" s="24"/>
      <c r="F51" s="24"/>
      <c r="G51" s="24"/>
      <c r="H51" s="24"/>
    </row>
    <row r="52" spans="2:14" ht="12.75" customHeight="1" x14ac:dyDescent="0.2">
      <c r="B52" s="24"/>
      <c r="C52" s="24"/>
      <c r="D52" s="24"/>
      <c r="E52" s="24"/>
      <c r="F52" s="24"/>
      <c r="G52" s="24"/>
      <c r="H52" s="24"/>
    </row>
    <row r="54" spans="2:14" x14ac:dyDescent="0.2">
      <c r="B54" s="2" t="s">
        <v>12</v>
      </c>
    </row>
    <row r="56" spans="2:14" x14ac:dyDescent="0.2">
      <c r="B56" s="73" t="s">
        <v>13</v>
      </c>
      <c r="C56" s="74"/>
      <c r="D56" s="75"/>
      <c r="E56" s="75"/>
      <c r="F56" s="75"/>
    </row>
    <row r="57" spans="2:14" x14ac:dyDescent="0.2">
      <c r="B57" s="86" t="s">
        <v>14</v>
      </c>
      <c r="C57" s="87"/>
      <c r="D57" s="75"/>
      <c r="E57" s="75"/>
      <c r="F57" s="75"/>
    </row>
    <row r="58" spans="2:14" ht="25.5" customHeight="1" x14ac:dyDescent="0.2">
      <c r="B58" s="86" t="s">
        <v>15</v>
      </c>
      <c r="C58" s="87"/>
      <c r="D58" s="75"/>
      <c r="E58" s="75"/>
      <c r="F58" s="75"/>
    </row>
    <row r="59" spans="2:14" ht="25.5" customHeight="1" x14ac:dyDescent="0.2">
      <c r="B59" s="73" t="s">
        <v>16</v>
      </c>
      <c r="C59" s="74"/>
      <c r="D59" s="75"/>
      <c r="E59" s="75"/>
      <c r="F59" s="75"/>
    </row>
    <row r="60" spans="2:14" ht="38.25" customHeight="1" x14ac:dyDescent="0.2">
      <c r="B60" s="73" t="s">
        <v>17</v>
      </c>
      <c r="C60" s="74"/>
      <c r="D60" s="75"/>
      <c r="E60" s="75"/>
      <c r="F60" s="75"/>
    </row>
    <row r="61" spans="2:14" ht="12.75" customHeight="1" x14ac:dyDescent="0.2">
      <c r="B61" s="5"/>
      <c r="C61" s="5"/>
      <c r="D61" s="5"/>
      <c r="E61" s="5"/>
      <c r="F61" s="5"/>
      <c r="G61" s="5"/>
      <c r="H61" s="5"/>
    </row>
    <row r="62" spans="2:14" x14ac:dyDescent="0.2">
      <c r="N62" s="1"/>
    </row>
    <row r="63" spans="2:14" x14ac:dyDescent="0.2">
      <c r="N63" s="1"/>
    </row>
  </sheetData>
  <sheetProtection algorithmName="SHA-512" hashValue="beKhIiFEJGSs5PLqEsFZRONASRWhl6D6vKPyMG/J8JDRt+g3qT/XW9NNT7yHqEXuxgQK9riVi7r7/closQgwUg==" saltValue="NM+Mo+QNZSX4+OajQGE/Pg==" spinCount="100000" sheet="1" objects="1" scenarios="1" selectLockedCells="1"/>
  <mergeCells count="17">
    <mergeCell ref="B60:C60"/>
    <mergeCell ref="D60:F60"/>
    <mergeCell ref="B56:C56"/>
    <mergeCell ref="D56:F56"/>
    <mergeCell ref="B57:C57"/>
    <mergeCell ref="D57:F57"/>
    <mergeCell ref="B58:C58"/>
    <mergeCell ref="D58:F58"/>
    <mergeCell ref="D4:G4"/>
    <mergeCell ref="B59:C59"/>
    <mergeCell ref="D59:F59"/>
    <mergeCell ref="B27:C27"/>
    <mergeCell ref="B37:G37"/>
    <mergeCell ref="B8:G8"/>
    <mergeCell ref="B34:G34"/>
    <mergeCell ref="B44:C44"/>
    <mergeCell ref="C21:G23"/>
  </mergeCells>
  <phoneticPr fontId="6" type="noConversion"/>
  <pageMargins left="0.23622047244094491" right="0.23622047244094491" top="0.51181102362204722" bottom="0.55118110236220474" header="0.31496062992125984" footer="0.31496062992125984"/>
  <pageSetup paperSize="9" scale="88" fitToHeight="2" orientation="portrait" r:id="rId1"/>
  <headerFooter>
    <oddFooter>&amp;LPrijzenblad Koop, Opslag en Levering Tractiekabel&amp;Rpagina &amp;P van &amp;N</oddFooter>
  </headerFooter>
  <rowBreaks count="1" manualBreakCount="1">
    <brk id="39"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33E5CF392FF144A4960784791BF0C8" ma:contentTypeVersion="6" ma:contentTypeDescription="Een nieuw document maken." ma:contentTypeScope="" ma:versionID="35c655f4ae3afe9ca1cf4c6394c69bdc">
  <xsd:schema xmlns:xsd="http://www.w3.org/2001/XMLSchema" xmlns:xs="http://www.w3.org/2001/XMLSchema" xmlns:p="http://schemas.microsoft.com/office/2006/metadata/properties" xmlns:ns2="cd981784-7dd2-4175-9cb8-9d8549712172" xmlns:ns3="f7d47bb3-611e-4bc9-8857-f7d8b5c14746" targetNamespace="http://schemas.microsoft.com/office/2006/metadata/properties" ma:root="true" ma:fieldsID="e0d6ed00249737d639b12a8dd8ab91c3" ns2:_="" ns3:_="">
    <xsd:import namespace="cd981784-7dd2-4175-9cb8-9d8549712172"/>
    <xsd:import namespace="f7d47bb3-611e-4bc9-8857-f7d8b5c147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81784-7dd2-4175-9cb8-9d8549712172"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d47bb3-611e-4bc9-8857-f7d8b5c147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d981784-7dd2-4175-9cb8-9d8549712172">
      <UserInfo>
        <DisplayName>Meester, Jos</DisplayName>
        <AccountId>6</AccountId>
        <AccountType/>
      </UserInfo>
      <UserInfo>
        <DisplayName>Breuker, Daniel</DisplayName>
        <AccountId>207</AccountId>
        <AccountType/>
      </UserInfo>
    </SharedWithUsers>
  </documentManagement>
</p:properties>
</file>

<file path=customXml/itemProps1.xml><?xml version="1.0" encoding="utf-8"?>
<ds:datastoreItem xmlns:ds="http://schemas.openxmlformats.org/officeDocument/2006/customXml" ds:itemID="{F5D8F1DC-E88B-494D-87A9-AD2F31ECD9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981784-7dd2-4175-9cb8-9d8549712172"/>
    <ds:schemaRef ds:uri="f7d47bb3-611e-4bc9-8857-f7d8b5c14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5F4718-EB8E-403C-AB74-67CC1EA523B9}">
  <ds:schemaRefs>
    <ds:schemaRef ds:uri="http://schemas.microsoft.com/sharepoint/v3/contenttype/forms"/>
  </ds:schemaRefs>
</ds:datastoreItem>
</file>

<file path=customXml/itemProps3.xml><?xml version="1.0" encoding="utf-8"?>
<ds:datastoreItem xmlns:ds="http://schemas.openxmlformats.org/officeDocument/2006/customXml" ds:itemID="{B8A7E5A5-23FD-4938-8F5B-A3882C86D103}">
  <ds:schemaRefs>
    <ds:schemaRef ds:uri="http://schemas.microsoft.com/office/2006/metadata/properties"/>
    <ds:schemaRef ds:uri="http://www.w3.org/XML/1998/namespace"/>
    <ds:schemaRef ds:uri="f7d47bb3-611e-4bc9-8857-f7d8b5c14746"/>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cd981784-7dd2-4175-9cb8-9d854971217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GVB Exploitatie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Breuker</dc:creator>
  <cp:keywords/>
  <dc:description/>
  <cp:lastModifiedBy>breuker</cp:lastModifiedBy>
  <cp:revision/>
  <cp:lastPrinted>2023-02-14T09:51:00Z</cp:lastPrinted>
  <dcterms:created xsi:type="dcterms:W3CDTF">2016-12-22T14:11:46Z</dcterms:created>
  <dcterms:modified xsi:type="dcterms:W3CDTF">2023-02-14T12:35:47Z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0x0101004533E5CF392FF144A4960784791BF0C8</vt:lpwstr>
  </property>
</Properties>
</file>