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3760" windowHeight="5880" activeTab="1"/>
  </bookViews>
  <sheets>
    <sheet name="Voorblad" sheetId="3" r:id="rId1"/>
    <sheet name="Keuringsplan" sheetId="1" r:id="rId2"/>
    <sheet name="Objectadressen" sheetId="2" r:id="rId3"/>
    <sheet name="Gegevens t.b.v. ML" sheetId="4" r:id="rId4"/>
  </sheets>
  <definedNames>
    <definedName name="_xlnm._FilterDatabase" localSheetId="1" hidden="1">Keuringsplan!$A$1:$AN$139</definedName>
    <definedName name="_xlnm._FilterDatabase" localSheetId="2" hidden="1">Objectadressen!$A$1:$F$1</definedName>
  </definedNames>
  <calcPr calcId="162913"/>
  <pivotCaches>
    <pivotCache cacheId="23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16" i="1" l="1"/>
  <c r="AM114" i="1"/>
  <c r="AM113" i="1"/>
  <c r="AM111" i="1"/>
  <c r="AM97" i="1"/>
  <c r="AM96" i="1"/>
  <c r="AM92" i="1"/>
  <c r="AM78" i="1"/>
  <c r="AM72" i="1"/>
  <c r="AM61" i="1"/>
  <c r="AM56" i="1"/>
  <c r="AM37" i="1"/>
  <c r="AM33" i="1"/>
  <c r="AM25" i="1"/>
  <c r="AM14" i="1"/>
  <c r="AM7" i="1"/>
  <c r="AM93" i="1"/>
  <c r="AM73" i="1"/>
  <c r="AM71" i="1"/>
  <c r="AM69" i="1"/>
  <c r="AM70" i="1"/>
  <c r="AM66" i="1"/>
  <c r="AM65" i="1"/>
  <c r="AM64" i="1"/>
  <c r="AM63" i="1"/>
  <c r="AM62" i="1"/>
  <c r="AM59" i="1"/>
  <c r="AM58" i="1"/>
  <c r="AM57" i="1"/>
  <c r="AM39" i="1"/>
  <c r="AM38" i="1"/>
  <c r="AM30" i="1"/>
  <c r="AM26" i="1"/>
  <c r="AM24" i="1"/>
  <c r="AM23" i="1"/>
  <c r="AM16" i="1"/>
  <c r="AM19" i="1"/>
  <c r="AM17" i="1"/>
  <c r="AM18" i="1"/>
  <c r="AM15" i="1"/>
  <c r="AM8" i="1"/>
  <c r="AM95" i="1"/>
  <c r="AM94" i="1"/>
  <c r="AM87" i="1"/>
  <c r="AM86" i="1"/>
  <c r="AM85" i="1"/>
  <c r="AM84" i="1"/>
  <c r="AM83" i="1"/>
  <c r="AM82" i="1"/>
  <c r="AM81" i="1"/>
  <c r="AM80" i="1"/>
  <c r="AM77" i="1"/>
  <c r="AM79" i="1"/>
  <c r="AM76" i="1"/>
  <c r="AM75" i="1"/>
  <c r="AM74" i="1"/>
  <c r="AM44" i="1"/>
  <c r="AM43" i="1"/>
  <c r="AM42" i="1"/>
  <c r="AM40" i="1"/>
  <c r="AM91" i="1"/>
  <c r="AM41" i="1"/>
  <c r="AM90" i="1"/>
  <c r="AM89" i="1"/>
  <c r="AM88" i="1"/>
  <c r="AM53" i="1"/>
  <c r="AM51" i="1"/>
  <c r="AM52" i="1"/>
  <c r="AM54" i="1"/>
  <c r="AM50" i="1"/>
  <c r="AM36" i="1"/>
  <c r="AM139" i="1"/>
  <c r="AM138" i="1"/>
  <c r="AM137" i="1"/>
  <c r="AM136" i="1"/>
  <c r="AM135" i="1"/>
  <c r="AM134" i="1"/>
  <c r="AM133" i="1"/>
  <c r="AM132" i="1"/>
  <c r="AM49" i="1"/>
  <c r="AM48" i="1"/>
  <c r="AM131" i="1"/>
  <c r="AM47" i="1"/>
  <c r="AM46" i="1"/>
  <c r="AM130" i="1"/>
  <c r="AM129" i="1"/>
  <c r="AM125" i="1"/>
  <c r="AM128" i="1"/>
  <c r="AM126" i="1"/>
  <c r="AM127" i="1"/>
  <c r="AM124" i="1"/>
  <c r="AM123" i="1"/>
  <c r="AM121" i="1"/>
  <c r="AM122" i="1"/>
  <c r="AM118" i="1"/>
  <c r="AM45" i="1"/>
  <c r="AM119" i="1"/>
  <c r="AM35" i="1"/>
  <c r="AM34" i="1"/>
  <c r="AM31" i="1"/>
  <c r="AM29" i="1"/>
  <c r="AM28" i="1"/>
  <c r="AM27" i="1"/>
  <c r="AM120" i="1"/>
  <c r="AM13" i="1"/>
  <c r="AM12" i="1"/>
  <c r="AM117" i="1"/>
  <c r="AM115" i="1"/>
  <c r="AM112" i="1"/>
  <c r="AM11" i="1"/>
  <c r="AM109" i="1"/>
  <c r="AM108" i="1"/>
  <c r="AM107" i="1"/>
  <c r="AM106" i="1"/>
  <c r="AM104" i="1"/>
  <c r="AM105" i="1"/>
  <c r="AM103" i="1"/>
  <c r="AM102" i="1"/>
  <c r="AM101" i="1"/>
  <c r="AM100" i="1"/>
  <c r="AM99" i="1"/>
  <c r="AM110" i="1"/>
  <c r="AM68" i="1"/>
  <c r="AM67" i="1"/>
  <c r="AM60" i="1"/>
  <c r="AM55" i="1"/>
  <c r="AM32" i="1"/>
  <c r="AM22" i="1"/>
  <c r="AM21" i="1"/>
  <c r="AM20" i="1"/>
  <c r="AM98" i="1"/>
  <c r="AM10" i="1"/>
  <c r="AM9" i="1"/>
  <c r="AM6" i="1"/>
  <c r="AM5" i="1"/>
  <c r="AM4" i="1"/>
  <c r="AM3" i="1"/>
  <c r="AM2" i="1"/>
  <c r="AL116" i="1"/>
  <c r="AL114" i="1"/>
  <c r="AL113" i="1"/>
  <c r="AL111" i="1"/>
  <c r="AL97" i="1"/>
  <c r="AL96" i="1"/>
  <c r="AL92" i="1"/>
  <c r="AL78" i="1"/>
  <c r="AL72" i="1"/>
  <c r="AL61" i="1"/>
  <c r="AL56" i="1"/>
  <c r="AL37" i="1"/>
  <c r="AL33" i="1"/>
  <c r="AL25" i="1"/>
  <c r="AL14" i="1"/>
  <c r="AL7" i="1"/>
  <c r="AL93" i="1"/>
  <c r="AL73" i="1"/>
  <c r="AL71" i="1"/>
  <c r="AL69" i="1"/>
  <c r="AL70" i="1"/>
  <c r="AL66" i="1"/>
  <c r="AL65" i="1"/>
  <c r="AL64" i="1"/>
  <c r="AL63" i="1"/>
  <c r="AL62" i="1"/>
  <c r="AL59" i="1"/>
  <c r="AL58" i="1"/>
  <c r="AL57" i="1"/>
  <c r="AL39" i="1"/>
  <c r="AL38" i="1"/>
  <c r="AL30" i="1"/>
  <c r="AL26" i="1"/>
  <c r="AL24" i="1"/>
  <c r="AL23" i="1"/>
  <c r="AL16" i="1"/>
  <c r="AL19" i="1"/>
  <c r="AL17" i="1"/>
  <c r="AL18" i="1"/>
  <c r="AL15" i="1"/>
  <c r="AL8" i="1"/>
  <c r="AL95" i="1"/>
  <c r="AL94" i="1"/>
  <c r="AL87" i="1"/>
  <c r="AL86" i="1"/>
  <c r="AL85" i="1"/>
  <c r="AL84" i="1"/>
  <c r="AL83" i="1"/>
  <c r="AL82" i="1"/>
  <c r="AL81" i="1"/>
  <c r="AL80" i="1"/>
  <c r="AL77" i="1"/>
  <c r="AL79" i="1"/>
  <c r="AL76" i="1"/>
  <c r="AL75" i="1"/>
  <c r="AL74" i="1"/>
  <c r="AL44" i="1"/>
  <c r="AL43" i="1"/>
  <c r="AL42" i="1"/>
  <c r="AL40" i="1"/>
  <c r="AL91" i="1"/>
  <c r="AL41" i="1"/>
  <c r="AL90" i="1"/>
  <c r="AL89" i="1"/>
  <c r="AL88" i="1"/>
  <c r="AL53" i="1"/>
  <c r="AL51" i="1"/>
  <c r="AL52" i="1"/>
  <c r="AL54" i="1"/>
  <c r="AL50" i="1"/>
  <c r="AL36" i="1"/>
  <c r="AL139" i="1"/>
  <c r="AL138" i="1"/>
  <c r="AL137" i="1"/>
  <c r="AL136" i="1"/>
  <c r="AL135" i="1"/>
  <c r="AL134" i="1"/>
  <c r="AL133" i="1"/>
  <c r="AL132" i="1"/>
  <c r="AL49" i="1"/>
  <c r="AL48" i="1"/>
  <c r="AL131" i="1"/>
  <c r="AL47" i="1"/>
  <c r="AL46" i="1"/>
  <c r="AL130" i="1"/>
  <c r="AL129" i="1"/>
  <c r="AL125" i="1"/>
  <c r="AL128" i="1"/>
  <c r="AL126" i="1"/>
  <c r="AL127" i="1"/>
  <c r="AL124" i="1"/>
  <c r="AL123" i="1"/>
  <c r="AL121" i="1"/>
  <c r="AL122" i="1"/>
  <c r="AL118" i="1"/>
  <c r="AL45" i="1"/>
  <c r="AL119" i="1"/>
  <c r="AL35" i="1"/>
  <c r="AL34" i="1"/>
  <c r="AL31" i="1"/>
  <c r="AL29" i="1"/>
  <c r="AL28" i="1"/>
  <c r="AL27" i="1"/>
  <c r="AL120" i="1"/>
  <c r="AL13" i="1"/>
  <c r="AL12" i="1"/>
  <c r="AL117" i="1"/>
  <c r="AL115" i="1"/>
  <c r="AL112" i="1"/>
  <c r="AL11" i="1"/>
  <c r="AL109" i="1"/>
  <c r="AL108" i="1"/>
  <c r="AL107" i="1"/>
  <c r="AL106" i="1"/>
  <c r="AL104" i="1"/>
  <c r="AL105" i="1"/>
  <c r="AL103" i="1"/>
  <c r="AL102" i="1"/>
  <c r="AL101" i="1"/>
  <c r="AL100" i="1"/>
  <c r="AL99" i="1"/>
  <c r="AL110" i="1"/>
  <c r="AL68" i="1"/>
  <c r="AL67" i="1"/>
  <c r="AL60" i="1"/>
  <c r="AL55" i="1"/>
  <c r="AL32" i="1"/>
  <c r="AL22" i="1"/>
  <c r="AL21" i="1"/>
  <c r="AL20" i="1"/>
  <c r="AL98" i="1"/>
  <c r="AL10" i="1"/>
  <c r="AL9" i="1"/>
  <c r="AL6" i="1"/>
  <c r="AL5" i="1"/>
  <c r="AL4" i="1"/>
  <c r="AL3" i="1"/>
  <c r="AL2" i="1"/>
</calcChain>
</file>

<file path=xl/sharedStrings.xml><?xml version="1.0" encoding="utf-8"?>
<sst xmlns="http://schemas.openxmlformats.org/spreadsheetml/2006/main" count="2505" uniqueCount="582">
  <si>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</si>
  <si>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</si>
  <si>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</si>
  <si>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</si>
  <si>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</si>
  <si>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</si>
  <si>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</si>
  <si>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</si>
  <si>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</si>
  <si>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</si>
  <si>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</si>
  <si>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</si>
  <si>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</si>
  <si>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</si>
  <si>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</si>
  <si>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</si>
  <si>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</si>
  <si>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</si>
  <si>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</si>
  <si>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</si>
  <si>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</si>
  <si>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</si>
  <si>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</si>
  <si>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</si>
  <si>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</si>
  <si>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</si>
  <si>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</si>
  <si>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</si>
  <si>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</si>
  <si>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</si>
  <si>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</si>
  <si>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</si>
  <si>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</si>
  <si>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</si>
  <si>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48V-DC installatie</t>
  </si>
  <si>
    <t>Onderhoud 48V installatie 1j</t>
  </si>
  <si>
    <t>Bedrijfszekerheid</t>
  </si>
  <si>
    <t>jaar</t>
  </si>
  <si>
    <t>rapport</t>
  </si>
  <si>
    <t>onderhoud</t>
  </si>
  <si>
    <t>05G02</t>
  </si>
  <si>
    <t>ZENDERCOMPLEX TE RIED</t>
  </si>
  <si>
    <t>CLSK</t>
  </si>
  <si>
    <t>RVB-N</t>
  </si>
  <si>
    <t>!</t>
  </si>
  <si>
    <t>06C02</t>
  </si>
  <si>
    <t>VLIEGBASIS LEEUWARDEN</t>
  </si>
  <si>
    <t>06F02</t>
  </si>
  <si>
    <t>WILLEM L V NASSAUKAZERNE</t>
  </si>
  <si>
    <t>CLAS</t>
  </si>
  <si>
    <t>06F03</t>
  </si>
  <si>
    <t>BRIGADE WADDENGEBIED</t>
  </si>
  <si>
    <t>DOSCO</t>
  </si>
  <si>
    <t>11C01</t>
  </si>
  <si>
    <t>GENM BRUGMANSKAZERNE</t>
  </si>
  <si>
    <t>12B06</t>
  </si>
  <si>
    <t>MC OUDEMOLEN</t>
  </si>
  <si>
    <t>DMO</t>
  </si>
  <si>
    <t>44C03</t>
  </si>
  <si>
    <t>COMMANDO LUCHTSTRIJDKRACHTEN</t>
  </si>
  <si>
    <t>RVB-Z</t>
  </si>
  <si>
    <t>44D02</t>
  </si>
  <si>
    <t>KONINKLIJKE MILITAIRE ACADEMIE</t>
  </si>
  <si>
    <t>44E07</t>
  </si>
  <si>
    <t>OVERDIEPSEPOLDER</t>
  </si>
  <si>
    <t>44G04</t>
  </si>
  <si>
    <t>LCW DONGEN</t>
  </si>
  <si>
    <t>45A06</t>
  </si>
  <si>
    <t>ENGELENSE GAT</t>
  </si>
  <si>
    <t>45B02</t>
  </si>
  <si>
    <t>DISTRICT ZUID</t>
  </si>
  <si>
    <t>KMAR</t>
  </si>
  <si>
    <t>45C21</t>
  </si>
  <si>
    <t>VAN BREDERODEKAZERNE</t>
  </si>
  <si>
    <t>45C27</t>
  </si>
  <si>
    <t>KANTOOR STATENLAAN</t>
  </si>
  <si>
    <t>45F13</t>
  </si>
  <si>
    <t>SPRINGTERREIN SCHAIJK</t>
  </si>
  <si>
    <t>45H03</t>
  </si>
  <si>
    <t>VLIEGBASIS VOLKEL</t>
  </si>
  <si>
    <t>12B09</t>
  </si>
  <si>
    <t>DLP GRONINGEN EELDE AIRPORT</t>
  </si>
  <si>
    <t>DERDEN</t>
  </si>
  <si>
    <t>49F02</t>
  </si>
  <si>
    <t>ENGELBRECHT VAN NASSAUKAZERNE</t>
  </si>
  <si>
    <t>49G01</t>
  </si>
  <si>
    <t>VLIEGBASIS WOENSDRECHT</t>
  </si>
  <si>
    <t>50B04</t>
  </si>
  <si>
    <t>SEELIGKAZERNE</t>
  </si>
  <si>
    <t>12C02</t>
  </si>
  <si>
    <t>KC VEENHUIZEN</t>
  </si>
  <si>
    <t>12D05</t>
  </si>
  <si>
    <t>JOHAN WILLEM FRISOKAZERNE</t>
  </si>
  <si>
    <t>50B05</t>
  </si>
  <si>
    <t>TRIP VAN ZOUDTLANDTKAZERNE</t>
  </si>
  <si>
    <t>16G02</t>
  </si>
  <si>
    <t>JOHANNES POSTKAZERNE</t>
  </si>
  <si>
    <t>16G06</t>
  </si>
  <si>
    <t>LC STEENWIJK</t>
  </si>
  <si>
    <t>17C02</t>
  </si>
  <si>
    <t>MMC RUINEN</t>
  </si>
  <si>
    <t>21F02</t>
  </si>
  <si>
    <t>MMC STAPHORST</t>
  </si>
  <si>
    <t>22E05</t>
  </si>
  <si>
    <t>MC COEVORDEN</t>
  </si>
  <si>
    <t>22E08</t>
  </si>
  <si>
    <t>BRIGADE OOSTGRENS-NOORD</t>
  </si>
  <si>
    <t>27H01</t>
  </si>
  <si>
    <t>LC LETTELE</t>
  </si>
  <si>
    <t>50E03</t>
  </si>
  <si>
    <t>VLIEGBASIS GILZE-RIJEN</t>
  </si>
  <si>
    <t>50E13</t>
  </si>
  <si>
    <t>MMC KAMP ALPHEN</t>
  </si>
  <si>
    <t>51B12</t>
  </si>
  <si>
    <t>GENM DE R V S KAZERNE</t>
  </si>
  <si>
    <t>51D05</t>
  </si>
  <si>
    <t>VLIEGBASIS EINDHOVEN</t>
  </si>
  <si>
    <t>51D16</t>
  </si>
  <si>
    <t>MC VELDHOVEN</t>
  </si>
  <si>
    <t>51D23</t>
  </si>
  <si>
    <t>BRIGADE BRABANT-ZUID</t>
  </si>
  <si>
    <t>27H05</t>
  </si>
  <si>
    <t>LC BATHMEN</t>
  </si>
  <si>
    <t>28H14</t>
  </si>
  <si>
    <t>ZENDERCOMPLEX LVL-GL TWENTE</t>
  </si>
  <si>
    <t>51E02</t>
  </si>
  <si>
    <t>MC LIESHOUT</t>
  </si>
  <si>
    <t>28H16</t>
  </si>
  <si>
    <t>COMPLEX TWENTE</t>
  </si>
  <si>
    <t>52A01</t>
  </si>
  <si>
    <t>LUITENANT-GENERAAL BESTKAZERNE</t>
  </si>
  <si>
    <t>52G09</t>
  </si>
  <si>
    <t>BRIGADE BRABANT-N EN LIMBURG-N</t>
  </si>
  <si>
    <t>57F01</t>
  </si>
  <si>
    <t>NASSAU-DIETZKAZERNE</t>
  </si>
  <si>
    <t>60C06</t>
  </si>
  <si>
    <t>BRIGADE LIMBURG-ZUID</t>
  </si>
  <si>
    <t>60D06</t>
  </si>
  <si>
    <t>HV NASSAU OUWERKERKKAMP</t>
  </si>
  <si>
    <t>BS</t>
  </si>
  <si>
    <t>60E04</t>
  </si>
  <si>
    <t>APS EYGELSHOVEN</t>
  </si>
  <si>
    <t>69E01</t>
  </si>
  <si>
    <t>DEFENSIEKANTOOR KERKRADE</t>
  </si>
  <si>
    <t>24H01</t>
  </si>
  <si>
    <t>ANTENNEPARK NOORDWIJK</t>
  </si>
  <si>
    <t>RVB-ZW</t>
  </si>
  <si>
    <t>30E12</t>
  </si>
  <si>
    <t>LOGISTIEK CENTRUM MAALDRIFT</t>
  </si>
  <si>
    <t>30G03</t>
  </si>
  <si>
    <t>FREDERIKKAZERNE</t>
  </si>
  <si>
    <t>36H01</t>
  </si>
  <si>
    <t>ANTENNEPARK OUDDORP</t>
  </si>
  <si>
    <t>37E03</t>
  </si>
  <si>
    <t>MAJOOR JAN LINZEL COMPLEX</t>
  </si>
  <si>
    <t>37F04</t>
  </si>
  <si>
    <t>BRIGADE ZUID-HOLLAND</t>
  </si>
  <si>
    <t>26H23</t>
  </si>
  <si>
    <t>LEGERPLAATS ERMELO</t>
  </si>
  <si>
    <t>RVB-O</t>
  </si>
  <si>
    <t>37H09</t>
  </si>
  <si>
    <t>MARINIERSKAPEL</t>
  </si>
  <si>
    <t>CZSK</t>
  </si>
  <si>
    <t>27A03</t>
  </si>
  <si>
    <t>LKOL TONNETKAZERNE</t>
  </si>
  <si>
    <t>27B05</t>
  </si>
  <si>
    <t>PRINSES MARGRIETKAZERNE</t>
  </si>
  <si>
    <t>27B09</t>
  </si>
  <si>
    <t>LEGERPLAATS BIJ OLDEBROEK</t>
  </si>
  <si>
    <t>32F02</t>
  </si>
  <si>
    <t>KAMP AOCS NW MILLIGEN</t>
  </si>
  <si>
    <t>32F11</t>
  </si>
  <si>
    <t>LEGERPLAATS STROE</t>
  </si>
  <si>
    <t>32H02</t>
  </si>
  <si>
    <t>MC HARSKAMP</t>
  </si>
  <si>
    <t>32H04</t>
  </si>
  <si>
    <t>MC DE DRIESPRONG</t>
  </si>
  <si>
    <t>33A01</t>
  </si>
  <si>
    <t>KAMP NIEUW MILLIGEN</t>
  </si>
  <si>
    <t>33B18</t>
  </si>
  <si>
    <t>KONING WILLEM III KAZERNE</t>
  </si>
  <si>
    <t>33C08</t>
  </si>
  <si>
    <t>MMC HOENDERLOO II</t>
  </si>
  <si>
    <t>33C10</t>
  </si>
  <si>
    <t>LEGERPLAATS HARSKAMP (GWK)</t>
  </si>
  <si>
    <t>34G01</t>
  </si>
  <si>
    <t>KAMP HOLTERHOEK</t>
  </si>
  <si>
    <t>34G09</t>
  </si>
  <si>
    <t>KAMP LETTEBOER</t>
  </si>
  <si>
    <t>40B14</t>
  </si>
  <si>
    <t>KTOMM BRONBEEK</t>
  </si>
  <si>
    <t>40B18</t>
  </si>
  <si>
    <t>COMPLEX GROOT HEIDEKAMP</t>
  </si>
  <si>
    <t>09D23</t>
  </si>
  <si>
    <t>LUITENANT-KOLONEL MAASKAMP</t>
  </si>
  <si>
    <t>RVB-NW</t>
  </si>
  <si>
    <t>14B03</t>
  </si>
  <si>
    <t>COMPLEX NIEUWE HAVEN</t>
  </si>
  <si>
    <t>14B37</t>
  </si>
  <si>
    <t>KIM</t>
  </si>
  <si>
    <t>14B46</t>
  </si>
  <si>
    <t>MVK DE KOOY</t>
  </si>
  <si>
    <t>14B47</t>
  </si>
  <si>
    <t>ANTENNEPARK JULIANADORP</t>
  </si>
  <si>
    <t>19A03</t>
  </si>
  <si>
    <t>MC BERGEN</t>
  </si>
  <si>
    <t>25D18</t>
  </si>
  <si>
    <t>KONINGIN M┴XIMAKAZERNE</t>
  </si>
  <si>
    <t>25G30</t>
  </si>
  <si>
    <t>MARINE ETABLISSEMENT AMSTERDAM</t>
  </si>
  <si>
    <t>31F11</t>
  </si>
  <si>
    <t>KORPORAAL V OUDHEUSDENKAZERNE</t>
  </si>
  <si>
    <t>31H16</t>
  </si>
  <si>
    <t>BRIGADE RECHERCHE</t>
  </si>
  <si>
    <t>32A03</t>
  </si>
  <si>
    <t>LANDGOED DE ZWALUWENBERG</t>
  </si>
  <si>
    <t>32A04</t>
  </si>
  <si>
    <t>WP DRAKENSTEIJN</t>
  </si>
  <si>
    <t>32A06</t>
  </si>
  <si>
    <t>ANTENNEPARK EEMNES</t>
  </si>
  <si>
    <t>32C01</t>
  </si>
  <si>
    <t>LC MAARTENSDIJK</t>
  </si>
  <si>
    <t>32C04</t>
  </si>
  <si>
    <t>DU MOULINKAZERNE</t>
  </si>
  <si>
    <t>32C35</t>
  </si>
  <si>
    <t>CAMP NEW AMSTERDAM</t>
  </si>
  <si>
    <t>32D10</t>
  </si>
  <si>
    <t>TECHNOLOGY CENTER LEUSDEN</t>
  </si>
  <si>
    <t>32D21</t>
  </si>
  <si>
    <t>VAN BRAAM HOUCKGEESTKAZERNE</t>
  </si>
  <si>
    <t>39B01</t>
  </si>
  <si>
    <t>MRC AARDENBURG</t>
  </si>
  <si>
    <t>06F06</t>
  </si>
  <si>
    <t>ZENDERCOMPLEX BURUM</t>
  </si>
  <si>
    <t>21G17</t>
  </si>
  <si>
    <t>IBT CENTRUM ZWOLLE</t>
  </si>
  <si>
    <t>25D12</t>
  </si>
  <si>
    <t>BRIGADE GRENSBEWAKING</t>
  </si>
  <si>
    <t>30G21</t>
  </si>
  <si>
    <t>PLEIN-KALVERMARKT COMPLEX</t>
  </si>
  <si>
    <t>32D20</t>
  </si>
  <si>
    <t>BERNHARDKAZERNE</t>
  </si>
  <si>
    <t>37H10</t>
  </si>
  <si>
    <t>VAN GHENTKAZERNE</t>
  </si>
  <si>
    <t>40E03</t>
  </si>
  <si>
    <t>BRIGADE OOSTGRENS-MIDDEN</t>
  </si>
  <si>
    <t>48D03</t>
  </si>
  <si>
    <t>MMC RITTHEM</t>
  </si>
  <si>
    <t>49F04</t>
  </si>
  <si>
    <t>LOGISTIEK CENTRUM RUCPHEN</t>
  </si>
  <si>
    <t>49F06</t>
  </si>
  <si>
    <t>OT RUCPHENSE HEIDE</t>
  </si>
  <si>
    <t>49G12</t>
  </si>
  <si>
    <t>BRIGADE SCHELDESTROMEN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</si>
  <si>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</si>
  <si>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</si>
  <si>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</si>
  <si>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</si>
  <si>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</si>
  <si>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</si>
  <si>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</si>
  <si>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</si>
  <si>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</si>
  <si>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</si>
  <si>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</si>
  <si>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</si>
  <si>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Berlikumerweg 20</t>
  </si>
  <si>
    <t>8811HR</t>
  </si>
  <si>
    <t>Ried</t>
  </si>
  <si>
    <t>NL</t>
  </si>
  <si>
    <t>Keegsdijkje 7</t>
  </si>
  <si>
    <t>8919AK</t>
  </si>
  <si>
    <t>Leeuwarden</t>
  </si>
  <si>
    <t>Strandweg 21</t>
  </si>
  <si>
    <t>9974SM</t>
  </si>
  <si>
    <t>Zoutkamp</t>
  </si>
  <si>
    <t>Panserweg 9</t>
  </si>
  <si>
    <t>9974SL</t>
  </si>
  <si>
    <t>Wytsmaweg 9</t>
  </si>
  <si>
    <t>9851TD</t>
  </si>
  <si>
    <t>Burum</t>
  </si>
  <si>
    <t>Nieuweweg 2</t>
  </si>
  <si>
    <t>1782AZ</t>
  </si>
  <si>
    <t>Den Helder</t>
  </si>
  <si>
    <t>Haskeruitgang 102</t>
  </si>
  <si>
    <t>8447AL</t>
  </si>
  <si>
    <t>Heerenveen</t>
  </si>
  <si>
    <t>Hoofdweg 106</t>
  </si>
  <si>
    <t>9484TB</t>
  </si>
  <si>
    <t>Oudemolen</t>
  </si>
  <si>
    <t>Machlaan 10</t>
  </si>
  <si>
    <t>9761TK</t>
  </si>
  <si>
    <t>Eelde</t>
  </si>
  <si>
    <t>Norgerweg 15</t>
  </si>
  <si>
    <t>9341AX</t>
  </si>
  <si>
    <t>Veenhuizen</t>
  </si>
  <si>
    <t>Balkenweg 3</t>
  </si>
  <si>
    <t>9405CC</t>
  </si>
  <si>
    <t>Assen</t>
  </si>
  <si>
    <t>Het Nieuwe Diep 27</t>
  </si>
  <si>
    <t>1781AD</t>
  </si>
  <si>
    <t>Het Nieuwe Diep 8</t>
  </si>
  <si>
    <t>1781AC</t>
  </si>
  <si>
    <t>Rijksweg 20</t>
  </si>
  <si>
    <t>1786PT</t>
  </si>
  <si>
    <t>Nieuweweg 24 B</t>
  </si>
  <si>
    <t>1784PJ</t>
  </si>
  <si>
    <t>Johannes Postweg 1</t>
  </si>
  <si>
    <t>7973JB</t>
  </si>
  <si>
    <t>Darp</t>
  </si>
  <si>
    <t>Meppelerweg 105</t>
  </si>
  <si>
    <t>8331CV</t>
  </si>
  <si>
    <t>Steenwijk</t>
  </si>
  <si>
    <t>Defensieweg 16</t>
  </si>
  <si>
    <t>7933TL</t>
  </si>
  <si>
    <t>Pesse</t>
  </si>
  <si>
    <t>Kolonel Sneepweg 1</t>
  </si>
  <si>
    <t>1861PJ</t>
  </si>
  <si>
    <t>Bergen (NH)</t>
  </si>
  <si>
    <t>JJ Gorterlaan 4</t>
  </si>
  <si>
    <t>7951NA</t>
  </si>
  <si>
    <t>Staphorst</t>
  </si>
  <si>
    <t>Boerendanserdijk 51</t>
  </si>
  <si>
    <t>8024AE</t>
  </si>
  <si>
    <t>Zwolle</t>
  </si>
  <si>
    <t>De Mars 27</t>
  </si>
  <si>
    <t>7742PT</t>
  </si>
  <si>
    <t>Coevorden</t>
  </si>
  <si>
    <t>Eendrachtstraat 16</t>
  </si>
  <si>
    <t>7742SZ</t>
  </si>
  <si>
    <t>Langevelderslag 19</t>
  </si>
  <si>
    <t>2204AH</t>
  </si>
  <si>
    <t>Noordwijk</t>
  </si>
  <si>
    <t>Aankomstpassage 1</t>
  </si>
  <si>
    <t>1118AX</t>
  </si>
  <si>
    <t>Schiphol</t>
  </si>
  <si>
    <t>Sloterweg 400</t>
  </si>
  <si>
    <t>1171VK</t>
  </si>
  <si>
    <t>Badhoevedorp</t>
  </si>
  <si>
    <t>Kattenburgerstraat 7</t>
  </si>
  <si>
    <t>1018JA</t>
  </si>
  <si>
    <t>Amsterdam</t>
  </si>
  <si>
    <t>Leuvenumseweg 88</t>
  </si>
  <si>
    <t>3852AV</t>
  </si>
  <si>
    <t>Ermelo</t>
  </si>
  <si>
    <t>Eperweg 141</t>
  </si>
  <si>
    <t>8084HE</t>
  </si>
  <si>
    <t>t Harde</t>
  </si>
  <si>
    <t>Kolonel D.J. Teesweg 1</t>
  </si>
  <si>
    <t>8091AT</t>
  </si>
  <si>
    <t>Wezep</t>
  </si>
  <si>
    <t>Eperweg 149</t>
  </si>
  <si>
    <t>Spanjaardsdijk 73</t>
  </si>
  <si>
    <t>7434RS</t>
  </si>
  <si>
    <t>Lettele</t>
  </si>
  <si>
    <t>Kiekenbeltsweg 2</t>
  </si>
  <si>
    <t>7434PC</t>
  </si>
  <si>
    <t>Vliegveldstraat 100</t>
  </si>
  <si>
    <t>7524PK</t>
  </si>
  <si>
    <t>Enschede</t>
  </si>
  <si>
    <t>Vliegbasis Twente 1</t>
  </si>
  <si>
    <t>7524BH</t>
  </si>
  <si>
    <t>Ammonslaantje 3</t>
  </si>
  <si>
    <t>2241BP</t>
  </si>
  <si>
    <t>Wassenaar</t>
  </si>
  <si>
    <t>Van Alkemadelaan 786</t>
  </si>
  <si>
    <t>2597BC</t>
  </si>
  <si>
    <t>s-Gravenhage</t>
  </si>
  <si>
    <t>Plein 4</t>
  </si>
  <si>
    <t>2511CR</t>
  </si>
  <si>
    <t>Noodweg 37</t>
  </si>
  <si>
    <t>1213PW</t>
  </si>
  <si>
    <t>Hilversum</t>
  </si>
  <si>
    <t>Biltsestraatweg 225</t>
  </si>
  <si>
    <t>3584BE</t>
  </si>
  <si>
    <t>Utrecht</t>
  </si>
  <si>
    <t>Utrechtseweg 225</t>
  </si>
  <si>
    <t>1213TR</t>
  </si>
  <si>
    <t>Slotlaan 6</t>
  </si>
  <si>
    <t>3749AA</t>
  </si>
  <si>
    <t>Lage Vuursche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</si>
  <si>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</si>
  <si>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</si>
  <si>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</si>
  <si>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</si>
  <si>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</si>
  <si>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</si>
  <si>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</si>
  <si>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</si>
  <si>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</si>
  <si>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Dolderseweg 34</t>
  </si>
  <si>
    <t>3712BR</t>
  </si>
  <si>
    <t>Huis ter Heide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</si>
  <si>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</si>
  <si>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</si>
  <si>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</si>
  <si>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</si>
  <si>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</si>
  <si>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</si>
  <si>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</si>
  <si>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</si>
  <si>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</si>
  <si>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Amersfoortseweg 248</t>
  </si>
  <si>
    <t>3888NS</t>
  </si>
  <si>
    <t>Uddel</t>
  </si>
  <si>
    <t>Wolweg 100</t>
  </si>
  <si>
    <t>3776LR</t>
  </si>
  <si>
    <t>Stroe</t>
  </si>
  <si>
    <t>Hoog Buurloseweg 6</t>
  </si>
  <si>
    <t>6732ES</t>
  </si>
  <si>
    <t>Harskamp</t>
  </si>
  <si>
    <t>Hessenweg 2</t>
  </si>
  <si>
    <t>6718TD</t>
  </si>
  <si>
    <t>Ede</t>
  </si>
  <si>
    <t>Meervelderweg 19</t>
  </si>
  <si>
    <t>3888NH</t>
  </si>
  <si>
    <t>Frankenlaan 70</t>
  </si>
  <si>
    <t>7312TG</t>
  </si>
  <si>
    <t>Apeldoorn</t>
  </si>
  <si>
    <t>Apeldoornseweg 117</t>
  </si>
  <si>
    <t>7351TA</t>
  </si>
  <si>
    <t>Hoenderloo</t>
  </si>
  <si>
    <t>Otterloseweg 5</t>
  </si>
  <si>
    <t>6732BR</t>
  </si>
  <si>
    <t>Zwilbroekseweg 46</t>
  </si>
  <si>
    <t>7152CK</t>
  </si>
  <si>
    <t>Eibergen</t>
  </si>
  <si>
    <t>Klarebeekweg 17</t>
  </si>
  <si>
    <t>3253LC</t>
  </si>
  <si>
    <t>Ouddorp</t>
  </si>
  <si>
    <t>Brasserskade 227</t>
  </si>
  <si>
    <t>2497NX</t>
  </si>
  <si>
    <t>Brandenburgbaan 6</t>
  </si>
  <si>
    <t>3045AK</t>
  </si>
  <si>
    <t>Rotterdam</t>
  </si>
  <si>
    <t>Stolwijkstraat 88</t>
  </si>
  <si>
    <t>3079DN</t>
  </si>
  <si>
    <t>Toepad 120</t>
  </si>
  <si>
    <t>3063NJ</t>
  </si>
  <si>
    <t>Korte Molenweg 3</t>
  </si>
  <si>
    <t>3941PW</t>
  </si>
  <si>
    <t>Velperweg 153</t>
  </si>
  <si>
    <t>6824MB</t>
  </si>
  <si>
    <t>Arnhem</t>
  </si>
  <si>
    <t>Clement van Maasdijklaan 5</t>
  </si>
  <si>
    <t>6816TW</t>
  </si>
  <si>
    <t>Reisenakker 4</t>
  </si>
  <si>
    <t>6903ZJ</t>
  </si>
  <si>
    <t>Zevenaar</t>
  </si>
  <si>
    <t>Luchtmachtplein 1</t>
  </si>
  <si>
    <t>4822ZB</t>
  </si>
  <si>
    <t>Breda</t>
  </si>
  <si>
    <t>Kasteelplein 10</t>
  </si>
  <si>
    <t>4811XC</t>
  </si>
  <si>
    <t>Overdiepse-Polderweg 3</t>
  </si>
  <si>
    <t>4944AW</t>
  </si>
  <si>
    <t>Raamsdonk</t>
  </si>
  <si>
    <t>Kanaalstraat 119</t>
  </si>
  <si>
    <t>5104AB</t>
  </si>
  <si>
    <t>Dongen</t>
  </si>
  <si>
    <t>Treurenburg 3</t>
  </si>
  <si>
    <t>5221CD</t>
  </si>
  <si>
    <t>s-Hertogenbosch</t>
  </si>
  <si>
    <t>Hervenplein 1</t>
  </si>
  <si>
    <t>5232JE</t>
  </si>
  <si>
    <t>Lunettenlaan 102</t>
  </si>
  <si>
    <t>5263NT</t>
  </si>
  <si>
    <t>Vught</t>
  </si>
  <si>
    <t>Statenlaan 45</t>
  </si>
  <si>
    <t>5223LA</t>
  </si>
  <si>
    <t>Zandvoortseweg 1</t>
  </si>
  <si>
    <t>5375JA</t>
  </si>
  <si>
    <t>Reek</t>
  </si>
  <si>
    <t>Zeelandsedijk 10</t>
  </si>
  <si>
    <t>5408SM</t>
  </si>
  <si>
    <t>Volkel</t>
  </si>
  <si>
    <t>Rammekensweg 10</t>
  </si>
  <si>
    <t>4389TZ</t>
  </si>
  <si>
    <t>Ritthem</t>
  </si>
  <si>
    <t>Parabaan 10</t>
  </si>
  <si>
    <t>4706CN</t>
  </si>
  <si>
    <t>Roosendaal</t>
  </si>
  <si>
    <t>Zundertseweg 45</t>
  </si>
  <si>
    <t>4715SC</t>
  </si>
  <si>
    <t>Rucphen</t>
  </si>
  <si>
    <t>De Schietbaan 10</t>
  </si>
  <si>
    <t>4715PE</t>
  </si>
  <si>
    <t>Kooiweg 40</t>
  </si>
  <si>
    <t>4631SZ</t>
  </si>
  <si>
    <t>Hoogerheide</t>
  </si>
  <si>
    <t>Sportlaan 8</t>
  </si>
  <si>
    <t>4631CR</t>
  </si>
  <si>
    <t>Fellenoordstraat 93</t>
  </si>
  <si>
    <t>4811TH</t>
  </si>
  <si>
    <t>de la Reijweg 95</t>
  </si>
  <si>
    <t>4818BA</t>
  </si>
  <si>
    <t>Rijksweg 121</t>
  </si>
  <si>
    <t>5121RD</t>
  </si>
  <si>
    <t>Rijen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</si>
  <si>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</si>
  <si>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</si>
  <si>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</si>
  <si>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</si>
  <si>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</si>
  <si>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</si>
  <si>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</si>
  <si>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</si>
  <si>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</si>
  <si>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</si>
  <si>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</si>
  <si>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Luchthavenweg 63</t>
  </si>
  <si>
    <t>5657EA</t>
  </si>
  <si>
    <t>Paalberg 4</t>
  </si>
  <si>
    <t>5738RG</t>
  </si>
  <si>
    <t>Mariahout</t>
  </si>
  <si>
    <t>Ripseweg 1</t>
  </si>
  <si>
    <t>5816AC</t>
  </si>
  <si>
    <t>Vredepeel</t>
  </si>
  <si>
    <t>Columbusweg 57</t>
  </si>
  <si>
    <t>5928LA</t>
  </si>
  <si>
    <t>Venlo</t>
  </si>
  <si>
    <t>Randweg-Oost 32</t>
  </si>
  <si>
    <t>6021PB</t>
  </si>
  <si>
    <t>Budel</t>
  </si>
  <si>
    <t>Vliegveldweg 52</t>
  </si>
  <si>
    <t>6199AD</t>
  </si>
  <si>
    <t>Maastricht-Airport</t>
  </si>
  <si>
    <t>Rimburgerweg 30</t>
  </si>
  <si>
    <t>6445PA</t>
  </si>
  <si>
    <t>Brunssum</t>
  </si>
  <si>
    <t>Rimburgerweg 50</t>
  </si>
  <si>
    <t>6471XX</t>
  </si>
  <si>
    <t>Eygelshoven</t>
  </si>
  <si>
    <t>Kosterbeemden 45</t>
  </si>
  <si>
    <t>6461EA</t>
  </si>
  <si>
    <t>Kerkrade</t>
  </si>
  <si>
    <t>Keuringsplan</t>
  </si>
  <si>
    <t>Selectiecriteria:</t>
  </si>
  <si>
    <t>Uitvoeringsjaar</t>
  </si>
  <si>
    <t>Soort planning</t>
  </si>
  <si>
    <t>ObjectHoofdgebruiker</t>
  </si>
  <si>
    <t>Component</t>
  </si>
  <si>
    <t>Contract</t>
  </si>
  <si>
    <t>Cluster</t>
  </si>
  <si>
    <t>(gemaakt op 24-3-2022)</t>
  </si>
  <si>
    <t>Standaard, Flex datum, Niet gekeurd</t>
  </si>
  <si>
    <t>4130860 - ROK Installaties Netwerkruimtes Defensie</t>
  </si>
  <si>
    <t>De activiteiten dienen uitgevoerd te worden in de maand aangeduid met '1'.</t>
  </si>
  <si>
    <t>Sommige activiteiten hebben voor het moment van uitvoering een bandbreedte aangeduid met '0'.</t>
  </si>
  <si>
    <t>n.t.b.</t>
  </si>
  <si>
    <t>14B12</t>
  </si>
  <si>
    <t>MB PLATFORM</t>
  </si>
  <si>
    <t>14B27</t>
  </si>
  <si>
    <t>WILLEMSOORD</t>
  </si>
  <si>
    <t>14B33</t>
  </si>
  <si>
    <t>MARINEKAZERNE ERFPRINS</t>
  </si>
  <si>
    <t>21G16</t>
  </si>
  <si>
    <t>DVD DIRECTIE NOORD</t>
  </si>
  <si>
    <t>31H29</t>
  </si>
  <si>
    <t>CENTRAAL MILITAIR HOSPITAAL</t>
  </si>
  <si>
    <t>32C15</t>
  </si>
  <si>
    <t>MELDKAMER DRIEBERGEN KLPD</t>
  </si>
  <si>
    <t>48D02</t>
  </si>
  <si>
    <t>MARINEKAZERNE VLISSINGEN</t>
  </si>
  <si>
    <t>MANCOLIJST invullen</t>
  </si>
  <si>
    <t>MANCOLIJST opmerking</t>
  </si>
  <si>
    <t>Eindtotaal</t>
  </si>
  <si>
    <t>Gegevens vernieuwen kan door cel A3 te selecteren en op &lt;ALT&gt;&lt;F5&gt; te drukken. Kopieer alleen de gegevens die nog niet in de Mancolijst staan.</t>
  </si>
  <si>
    <t>1781ZZ</t>
  </si>
  <si>
    <t>Nieuwe haven</t>
  </si>
  <si>
    <t>Schapendijkje 8</t>
  </si>
  <si>
    <t>1782TG</t>
  </si>
  <si>
    <t>8025 AX</t>
  </si>
  <si>
    <t>Dokter Stolteweg 40</t>
  </si>
  <si>
    <t>Luntlaan 1</t>
  </si>
  <si>
    <t>3584EZ</t>
  </si>
  <si>
    <t>Hoofdstraat 54</t>
  </si>
  <si>
    <t>3927LB</t>
  </si>
  <si>
    <t>Driebergen-Rijsenburg</t>
  </si>
  <si>
    <t>Oosterhavenweg 10</t>
  </si>
  <si>
    <t>4382NK</t>
  </si>
  <si>
    <t>Vlissingen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</si>
</sst>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4" borderId="0" xfId="0" applyFill="1" applyProtection="1">
      <protection hidden="1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3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6" borderId="0" xfId="0" applyFill="1" applyProtection="1">
      <protection hidden="1"/>
    </xf>
    <xf numFmtId="0" fontId="0" fillId="6" borderId="0" xfId="0" applyFill="1" applyProtection="1">
      <protection locked="0"/>
    </xf>
    <xf numFmtId="0" fontId="1" fillId="5" borderId="0" xfId="0" applyFont="1" applyFill="1" applyProtection="1"/>
    <xf numFmtId="0" fontId="1" fillId="5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pivotButton="1"/>
    <xf numFmtId="0" fontId="2" fillId="0" borderId="0" xfId="0" applyFont="1"/>
    <xf numFmtId="0" fontId="1" fillId="5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5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6500"/>
      </font>
      <fill>
        <patternFill>
          <fgColor indexed="64"/>
          <bgColor rgb="FFFFEB9C"/>
        </patternFill>
      </fill>
    </dxf>
    <dxf>
      <font>
        <b val="0"/>
        <i/>
        <strike/>
        <color theme="1" tint="0.499984740745262"/>
      </font>
    </dxf>
    <dxf>
      <font>
        <b val="0"/>
        <i/>
        <strike/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Tjaarda, Harm" refreshedDate="44672.499500810183" createdVersion="6" refreshedVersion="6" minRefreshableVersion="3" recordCount="139">
  <cacheSource type="worksheet">
    <worksheetSource ref="A1:AN99999" sheet="Keuringsplan"/>
  </cacheSource>
  <cacheFields count="40">
    <cacheField name="ComponentID" numFmtId="0">
      <sharedItems containsBlank="1" containsMixedTypes="1" containsNumber="1" containsInteger="1" minValue="900146578" maxValue="900146838" count="131">
        <n v="900146578"/>
        <n v="900146579"/>
        <n v="900146580"/>
        <n v="900146581"/>
        <n v="900146582"/>
        <n v="900146820"/>
        <n v="900146681"/>
        <n v="900146583"/>
        <n v="900146584"/>
        <n v="900146597"/>
        <n v="900146601"/>
        <n v="900146602"/>
        <n v="900146821"/>
        <n v="900146682"/>
        <n v="900146686"/>
        <n v="900146684"/>
        <n v="900146683"/>
        <n v="900146685"/>
        <s v="n.t.b."/>
        <n v="900146687"/>
        <n v="900146688"/>
        <n v="900146825"/>
        <n v="900146689"/>
        <n v="900146604"/>
        <n v="900146605"/>
        <n v="900146606"/>
        <n v="900146690"/>
        <n v="900146607"/>
        <n v="900146826"/>
        <n v="900146608"/>
        <n v="900146609"/>
        <n v="900146648"/>
        <n v="900146827"/>
        <n v="900146691"/>
        <n v="900146692"/>
        <n v="900146659"/>
        <n v="900146657"/>
        <n v="900146660"/>
        <n v="900146661"/>
        <n v="900146662"/>
        <n v="900146611"/>
        <n v="900146625"/>
        <n v="900146626"/>
        <n v="900146628"/>
        <n v="900146629"/>
        <n v="900146649"/>
        <n v="900146652"/>
        <n v="900146651"/>
        <n v="900146653"/>
        <n v="900146650"/>
        <n v="900146828"/>
        <n v="900146693"/>
        <n v="900146694"/>
        <n v="900146695"/>
        <n v="900146829"/>
        <n v="900146696"/>
        <n v="900146697"/>
        <n v="900146698"/>
        <n v="900146699"/>
        <n v="900146700"/>
        <n v="900146702"/>
        <n v="900146701"/>
        <n v="900146703"/>
        <n v="900146830"/>
        <n v="900146704"/>
        <n v="900146663"/>
        <n v="900146664"/>
        <n v="900146665"/>
        <n v="900146667"/>
        <n v="900146831"/>
        <n v="900146666"/>
        <n v="900146668"/>
        <n v="900146669"/>
        <n v="900146670"/>
        <n v="900146671"/>
        <n v="900146672"/>
        <n v="900146673"/>
        <n v="900146674"/>
        <n v="900146675"/>
        <n v="900146654"/>
        <n v="900146655"/>
        <n v="900146656"/>
        <n v="900146658"/>
        <n v="900146832"/>
        <n v="900146705"/>
        <n v="900146676"/>
        <n v="900146677"/>
        <n v="900146833"/>
        <n v="900146834"/>
        <n v="900146585"/>
        <n v="900146586"/>
        <n v="900146587"/>
        <n v="900146588"/>
        <n v="900146589"/>
        <n v="900146590"/>
        <n v="900146592"/>
        <n v="900146591"/>
        <n v="900146593"/>
        <n v="900146594"/>
        <n v="900146595"/>
        <n v="900146596"/>
        <n v="900146835"/>
        <n v="900146598"/>
        <n v="900146836"/>
        <n v="900146837"/>
        <n v="900146599"/>
        <n v="900146838"/>
        <n v="900146600"/>
        <n v="900146612"/>
        <n v="900146610"/>
        <n v="900146603"/>
        <n v="900146615"/>
        <n v="900146614"/>
        <n v="900146616"/>
        <n v="900146617"/>
        <n v="900146622"/>
        <n v="900146619"/>
        <n v="900146618"/>
        <n v="900146620"/>
        <n v="900146623"/>
        <n v="900146624"/>
        <n v="900146627"/>
        <n v="900146632"/>
        <n v="900146634"/>
        <n v="900146635"/>
        <n v="900146636"/>
        <n v="900146637"/>
        <n v="900146638"/>
        <n v="900146639"/>
        <n v="900146644"/>
        <m/>
      </sharedItems>
    </cacheField>
    <cacheField name="ComponentSoortID" numFmtId="0">
      <sharedItems containsString="0" containsBlank="1" containsNumber="1" containsInteger="1" minValue="114" maxValue="114"/>
    </cacheField>
    <cacheField name="ComponentSoort" numFmtId="0">
      <sharedItems containsBlank="1"/>
    </cacheField>
    <cacheField name="KeuringID" numFmtId="0">
      <sharedItems containsString="0" containsBlank="1" containsNumber="1" containsInteger="1" minValue="1" maxValue="898599" count="139">
        <n v="898471"/>
        <n v="898472"/>
        <n v="898473"/>
        <n v="898474"/>
        <n v="898475"/>
        <n v="898584"/>
        <n v="898559"/>
        <n v="898476"/>
        <n v="898477"/>
        <n v="898490"/>
        <n v="898494"/>
        <n v="898495"/>
        <n v="898585"/>
        <n v="898560"/>
        <n v="898564"/>
        <n v="898562"/>
        <n v="898561"/>
        <n v="898563"/>
        <n v="1"/>
        <n v="2"/>
        <n v="3"/>
        <n v="898565"/>
        <n v="898566"/>
        <n v="898586"/>
        <n v="898567"/>
        <n v="898497"/>
        <n v="898498"/>
        <n v="898499"/>
        <n v="898568"/>
        <n v="898500"/>
        <n v="4"/>
        <n v="898587"/>
        <n v="898501"/>
        <n v="898502"/>
        <n v="898529"/>
        <n v="898588"/>
        <n v="898569"/>
        <n v="898570"/>
        <n v="898540"/>
        <n v="898538"/>
        <n v="898541"/>
        <n v="898542"/>
        <n v="898543"/>
        <n v="898504"/>
        <n v="898516"/>
        <n v="898517"/>
        <n v="898519"/>
        <n v="898520"/>
        <n v="898530"/>
        <n v="898533"/>
        <n v="898532"/>
        <n v="898534"/>
        <n v="898531"/>
        <n v="5"/>
        <n v="898589"/>
        <n v="898571"/>
        <n v="898572"/>
        <n v="898573"/>
        <n v="6"/>
        <n v="898590"/>
        <n v="898574"/>
        <n v="898575"/>
        <n v="898576"/>
        <n v="898577"/>
        <n v="898578"/>
        <n v="7"/>
        <n v="8"/>
        <n v="898580"/>
        <n v="898579"/>
        <n v="898581"/>
        <n v="898591"/>
        <n v="898582"/>
        <n v="898544"/>
        <n v="898545"/>
        <n v="898546"/>
        <n v="898548"/>
        <n v="898592"/>
        <n v="898547"/>
        <n v="898549"/>
        <n v="898550"/>
        <n v="898551"/>
        <n v="898552"/>
        <n v="898553"/>
        <n v="898554"/>
        <n v="898555"/>
        <n v="898556"/>
        <n v="898535"/>
        <n v="898536"/>
        <n v="898537"/>
        <n v="898539"/>
        <n v="898593"/>
        <n v="898583"/>
        <n v="898557"/>
        <n v="898558"/>
        <n v="898594"/>
        <n v="898595"/>
        <n v="898478"/>
        <n v="898479"/>
        <n v="898480"/>
        <n v="898481"/>
        <n v="898482"/>
        <n v="898483"/>
        <n v="898485"/>
        <n v="898484"/>
        <n v="898486"/>
        <n v="898487"/>
        <n v="898488"/>
        <n v="898489"/>
        <n v="9"/>
        <n v="898596"/>
        <n v="898491"/>
        <n v="898597"/>
        <n v="898598"/>
        <n v="898492"/>
        <n v="898599"/>
        <n v="898493"/>
        <n v="898505"/>
        <n v="898503"/>
        <n v="898496"/>
        <n v="898507"/>
        <n v="898506"/>
        <n v="898508"/>
        <n v="898509"/>
        <n v="898513"/>
        <n v="898511"/>
        <n v="898510"/>
        <n v="898512"/>
        <n v="898514"/>
        <n v="898515"/>
        <n v="898518"/>
        <n v="898521"/>
        <n v="898522"/>
        <n v="898523"/>
        <n v="898524"/>
        <n v="898525"/>
        <n v="898526"/>
        <n v="898527"/>
        <n v="898528"/>
        <m/>
      </sharedItems>
    </cacheField>
    <cacheField name="PO-activiteit" numFmtId="0">
      <sharedItems containsBlank="1"/>
    </cacheField>
    <cacheField name="Grondslag" numFmtId="0">
      <sharedItems containsBlank="1"/>
    </cacheField>
    <cacheField name="FlexDatum" numFmtId="0">
      <sharedItems containsNonDate="0" containsString="0" containsBlank="1"/>
    </cacheField>
    <cacheField name="Frequentie" numFmtId="0">
      <sharedItems containsString="0" containsBlank="1" containsNumber="1" containsInteger="1" minValue="1" maxValue="1"/>
    </cacheField>
    <cacheField name="Tijdseenheid" numFmtId="0">
      <sharedItems containsBlank="1"/>
    </cacheField>
    <cacheField name="Document" numFmtId="0">
      <sharedItems containsBlank="1"/>
    </cacheField>
    <cacheField name="DocumentInhoud" numFmtId="0">
      <sharedItems containsBlank="1"/>
    </cacheField>
    <cacheField name="Laatste keuring" numFmtId="0">
      <sharedItems containsNonDate="0" containsString="0" containsBlank="1"/>
    </cacheField>
    <cacheField name="AantalDitJaar" numFmtId="0">
      <sharedItems containsString="0" containsBlank="1" containsNumber="1" containsInteger="1" minValue="1" maxValue="1"/>
    </cacheField>
    <cacheField name="Object" numFmtId="0">
      <sharedItems containsBlank="1" count="108">
        <s v="05G02"/>
        <s v="06C02"/>
        <s v="06F02"/>
        <s v="06F03"/>
        <s v="06F06"/>
        <s v="09D23"/>
        <s v="11C01"/>
        <s v="12B06"/>
        <s v="12B09"/>
        <s v="12C02"/>
        <s v="12D05"/>
        <s v="14B03"/>
        <s v="14B12"/>
        <s v="14B27"/>
        <s v="14B33"/>
        <s v="14B37"/>
        <s v="14B46"/>
        <s v="14B47"/>
        <s v="16G02"/>
        <s v="16G06"/>
        <s v="17C02"/>
        <s v="19A03"/>
        <s v="21F02"/>
        <s v="21G16"/>
        <s v="21G17"/>
        <s v="22E05"/>
        <s v="22E08"/>
        <s v="24H01"/>
        <s v="25D12"/>
        <s v="25D18"/>
        <s v="25G30"/>
        <s v="26H23"/>
        <s v="27A03"/>
        <s v="27B05"/>
        <s v="27B09"/>
        <s v="27H01"/>
        <s v="27H05"/>
        <s v="28H14"/>
        <s v="28H16"/>
        <s v="30E12"/>
        <s v="30G03"/>
        <s v="30G21"/>
        <s v="31F11"/>
        <s v="31H16"/>
        <s v="31H29"/>
        <s v="32A03"/>
        <s v="32A04"/>
        <s v="32A06"/>
        <s v="32C01"/>
        <s v="32C04"/>
        <s v="32C15"/>
        <s v="32C35"/>
        <s v="32D10"/>
        <s v="32D20"/>
        <s v="32D21"/>
        <s v="32F02"/>
        <s v="32F11"/>
        <s v="32H02"/>
        <s v="32H04"/>
        <s v="33A01"/>
        <s v="33B18"/>
        <s v="33C08"/>
        <s v="33C10"/>
        <s v="34G01"/>
        <s v="34G09"/>
        <s v="36H01"/>
        <s v="37E03"/>
        <s v="37F04"/>
        <s v="37H09"/>
        <s v="37H10"/>
        <s v="39B01"/>
        <s v="40B14"/>
        <s v="40B18"/>
        <s v="40E03"/>
        <s v="44C03"/>
        <s v="44D02"/>
        <s v="44E07"/>
        <s v="44G04"/>
        <s v="45A06"/>
        <s v="45B02"/>
        <s v="45C21"/>
        <s v="45C27"/>
        <s v="45F13"/>
        <s v="45H03"/>
        <s v="48D02"/>
        <s v="48D03"/>
        <s v="49F02"/>
        <s v="49F04"/>
        <s v="49F06"/>
        <s v="49G01"/>
        <s v="49G12"/>
        <s v="50B04"/>
        <s v="50B05"/>
        <s v="50E03"/>
        <s v="50E13"/>
        <s v="51B12"/>
        <s v="51D05"/>
        <s v="51D16"/>
        <s v="51D23"/>
        <s v="51E02"/>
        <s v="52A01"/>
        <s v="52G09"/>
        <s v="57F01"/>
        <s v="60C06"/>
        <s v="60D06"/>
        <s v="60E04"/>
        <s v="69E01"/>
        <m/>
      </sharedItems>
    </cacheField>
    <cacheField name="Objectnaam" numFmtId="0">
      <sharedItems containsBlank="1" count="108">
        <s v="ZENDERCOMPLEX TE RIED"/>
        <s v="VLIEGBASIS LEEUWARDEN"/>
        <s v="WILLEM L V NASSAUKAZERNE"/>
        <s v="BRIGADE WADDENGEBIED"/>
        <s v="ZENDERCOMPLEX BURUM"/>
        <s v="LUITENANT-KOLONEL MAASKAMP"/>
        <s v="GENM BRUGMANSKAZERNE"/>
        <s v="MC OUDEMOLEN"/>
        <s v="DLP GRONINGEN EELDE AIRPORT"/>
        <s v="KC VEENHUIZEN"/>
        <s v="JOHAN WILLEM FRISOKAZERNE"/>
        <s v="COMPLEX NIEUWE HAVEN"/>
        <s v="MB PLATFORM"/>
        <s v="WILLEMSOORD"/>
        <s v="MARINEKAZERNE ERFPRINS"/>
        <s v="KIM"/>
        <s v="MVK DE KOOY"/>
        <s v="ANTENNEPARK JULIANADORP"/>
        <s v="JOHANNES POSTKAZERNE"/>
        <s v="LC STEENWIJK"/>
        <s v="MMC RUINEN"/>
        <s v="MC BERGEN"/>
        <s v="MMC STAPHORST"/>
        <s v="DVD DIRECTIE NOORD"/>
        <s v="IBT CENTRUM ZWOLLE"/>
        <s v="MC COEVORDEN"/>
        <s v="BRIGADE OOSTGRENS-NOORD"/>
        <s v="ANTENNEPARK NOORDWIJK"/>
        <s v="BRIGADE GRENSBEWAKING"/>
        <s v="KONINGIN M┴XIMAKAZERNE"/>
        <s v="MARINE ETABLISSEMENT AMSTERDAM"/>
        <s v="LEGERPLAATS ERMELO"/>
        <s v="LKOL TONNETKAZERNE"/>
        <s v="PRINSES MARGRIETKAZERNE"/>
        <s v="LEGERPLAATS BIJ OLDEBROEK"/>
        <s v="LC LETTELE"/>
        <s v="LC BATHMEN"/>
        <s v="ZENDERCOMPLEX LVL-GL TWENTE"/>
        <s v="COMPLEX TWENTE"/>
        <s v="LOGISTIEK CENTRUM MAALDRIFT"/>
        <s v="FREDERIKKAZERNE"/>
        <s v="PLEIN-KALVERMARKT COMPLEX"/>
        <s v="KORPORAAL V OUDHEUSDENKAZERNE"/>
        <s v="BRIGADE RECHERCHE"/>
        <s v="CENTRAAL MILITAIR HOSPITAAL"/>
        <s v="LANDGOED DE ZWALUWENBERG"/>
        <s v="WP DRAKENSTEIJN"/>
        <s v="ANTENNEPARK EEMNES"/>
        <s v="LC MAARTENSDIJK"/>
        <s v="DU MOULINKAZERNE"/>
        <s v="MELDKAMER DRIEBERGEN KLPD"/>
        <s v="CAMP NEW AMSTERDAM"/>
        <s v="TECHNOLOGY CENTER LEUSDEN"/>
        <s v="BERNHARDKAZERNE"/>
        <s v="VAN BRAAM HOUCKGEESTKAZERNE"/>
        <s v="KAMP AOCS NW MILLIGEN"/>
        <s v="LEGERPLAATS STROE"/>
        <s v="MC HARSKAMP"/>
        <s v="MC DE DRIESPRONG"/>
        <s v="KAMP NIEUW MILLIGEN"/>
        <s v="KONING WILLEM III KAZERNE"/>
        <s v="MMC HOENDERLOO II"/>
        <s v="LEGERPLAATS HARSKAMP (GWK)"/>
        <s v="KAMP HOLTERHOEK"/>
        <s v="KAMP LETTEBOER"/>
        <s v="ANTENNEPARK OUDDORP"/>
        <s v="MAJOOR JAN LINZEL COMPLEX"/>
        <s v="BRIGADE ZUID-HOLLAND"/>
        <s v="MARINIERSKAPEL"/>
        <s v="VAN GHENTKAZERNE"/>
        <s v="MRC AARDENBURG"/>
        <s v="KTOMM BRONBEEK"/>
        <s v="COMPLEX GROOT HEIDEKAMP"/>
        <s v="BRIGADE OOSTGRENS-MIDDEN"/>
        <s v="COMMANDO LUCHTSTRIJDKRACHTEN"/>
        <s v="KONINKLIJKE MILITAIRE ACADEMIE"/>
        <s v="OVERDIEPSEPOLDER"/>
        <s v="LCW DONGEN"/>
        <s v="ENGELENSE GAT"/>
        <s v="DISTRICT ZUID"/>
        <s v="VAN BREDERODEKAZERNE"/>
        <s v="KANTOOR STATENLAAN"/>
        <s v="SPRINGTERREIN SCHAIJK"/>
        <s v="VLIEGBASIS VOLKEL"/>
        <s v="MARINEKAZERNE VLISSINGEN"/>
        <s v="MMC RITTHEM"/>
        <s v="ENGELBRECHT VAN NASSAUKAZERNE"/>
        <s v="LOGISTIEK CENTRUM RUCPHEN"/>
        <s v="OT RUCPHENSE HEIDE"/>
        <s v="VLIEGBASIS WOENSDRECHT"/>
        <s v="BRIGADE SCHELDESTROMEN"/>
        <s v="SEELIGKAZERNE"/>
        <s v="TRIP VAN ZOUDTLANDTKAZERNE"/>
        <s v="VLIEGBASIS GILZE-RIJEN"/>
        <s v="MMC KAMP ALPHEN"/>
        <s v="GENM DE R V S KAZERNE"/>
        <s v="VLIEGBASIS EINDHOVEN"/>
        <s v="MC VELDHOVEN"/>
        <s v="BRIGADE BRABANT-ZUID"/>
        <s v="MC LIESHOUT"/>
        <s v="LUITENANT-GENERAAL BESTKAZERNE"/>
        <s v="BRIGADE BRABANT-N EN LIMBURG-N"/>
        <s v="NASSAU-DIETZKAZERNE"/>
        <s v="BRIGADE LIMBURG-ZUID"/>
        <s v="HV NASSAU OUWERKERKKAMP"/>
        <s v="APS EYGELSHOVEN"/>
        <s v="DEFENSIEKANTOOR KERKRADE"/>
        <m/>
      </sharedItems>
    </cacheField>
    <cacheField name="Gebouw" numFmtId="0">
      <sharedItems containsNonDate="0" containsBlank="1" count="82">
        <m/>
        <s v="144" u="1"/>
        <s v="3" u="1"/>
        <s v="27" u="1"/>
        <s v="12" u="1"/>
        <s v="148" u="1"/>
        <s v="35" u="1"/>
        <s v="300" u="1"/>
        <s v="B502" u="1"/>
        <s v="WA" u="1"/>
        <s v="A1" u="1"/>
        <s v="R" u="1"/>
        <s v="BW" u="1"/>
        <s v="26" u="1"/>
        <s v="210" u="1"/>
        <s v="D2" u="1"/>
        <s v="WG" u="1"/>
        <s v="B" u="1"/>
        <s v="34" u="1"/>
        <s v="219" u="1"/>
        <s v="AD" u="1"/>
        <s v="6" u="1"/>
        <s v="3A" u="1"/>
        <s v="2" u="1"/>
        <s v="525" u="1"/>
        <s v="L1" u="1"/>
        <s v="R045" u="1"/>
        <s v="A80" u="1"/>
        <s v="DRA2" u="1"/>
        <s v="277" u="1"/>
        <s v="601" u="1"/>
        <s v="W001" u="1"/>
        <s v="602" u="1"/>
        <s v="10" u="1"/>
        <s v="33" u="1"/>
        <s v="Q" u="1"/>
        <s v="583" u="1"/>
        <s v="030" u="1"/>
        <s v="031" u="1"/>
        <s v="01" u="1"/>
        <s v="260" u="1"/>
        <s v="112" u="1"/>
        <s v="A" u="1"/>
        <s v="87" u="1"/>
        <s v="FN13" u="1"/>
        <s v="32" u="1"/>
        <s v="1" u="1"/>
        <s v="500" u="1"/>
        <s v="501" u="1"/>
        <s v="L13" u="1"/>
        <s v="027" u="1"/>
        <s v="100" u="1"/>
        <s v="101" u="1"/>
        <s v="252" u="1"/>
        <s v="R001" u="1"/>
        <s v="102" u="1"/>
        <s v="104" u="1"/>
        <s v="T" u="1"/>
        <s v="31" u="1"/>
        <s v="D004" u="1"/>
        <s v="010" u="1"/>
        <s v="B112" u="1"/>
        <s v="AA" u="1"/>
        <s v="014" u="1"/>
        <s v="EN" u="1"/>
        <s v="B500" u="1"/>
        <s v="4" u="1"/>
        <s v="A117" u="1"/>
        <s v="551" u="1"/>
        <s v="F1" u="1"/>
        <s v="403" u="1"/>
        <s v="B1" u="1"/>
        <s v="001" u="1"/>
        <s v="H106" u="1"/>
        <s v="W" u="1"/>
        <s v="S" u="1"/>
        <s v="R20" u="1"/>
        <s v="32D" u="1"/>
        <s v="K" u="1"/>
        <s v="C" u="1"/>
        <s v="T3" u="1"/>
        <s v="7" u="1"/>
      </sharedItems>
    </cacheField>
    <cacheField name="Gebouwnaam" numFmtId="0">
      <sharedItems containsNonDate="0" containsString="0" containsBlank="1"/>
    </cacheField>
    <cacheField name="Bouwlaag" numFmtId="0">
      <sharedItems containsNonDate="0" containsString="0" containsBlank="1"/>
    </cacheField>
    <cacheField name="Ruimte" numFmtId="0">
      <sharedItems containsNonDate="0" containsBlank="1" count="101">
        <m/>
        <s v="3" u="1"/>
        <s v="1.03B" u="1"/>
        <s v="1.10A" u="1"/>
        <s v="12" u="1"/>
        <s v="157A" u="1"/>
        <s v="0442-01" u="1"/>
        <s v="20" u="1"/>
        <s v="14A" u="1"/>
        <s v="18" u="1"/>
        <s v="1.10" u="1"/>
        <s v="0.05A" u="1"/>
        <s v="3.09" u="1"/>
        <s v="26" u="1"/>
        <s v="1C07" u="1"/>
        <s v="11" u="1"/>
        <s v="49" u="1"/>
        <s v="K51" u="1"/>
        <s v="13A" u="1"/>
        <s v="219" u="1"/>
        <s v="T32" u="1"/>
        <s v="7A" u="1"/>
        <s v="042" u="1"/>
        <s v="6" u="1"/>
        <s v="0011" u="1"/>
        <s v="36A" u="1"/>
        <s v="2" u="1"/>
        <s v="17" u="1"/>
        <s v="120" u="1"/>
        <s v="B07" u="1"/>
        <s v="10" u="1"/>
        <s v="1.07" u="1"/>
        <s v="755" u="1"/>
        <s v="2.13" u="1"/>
        <s v="033" u="1"/>
        <s v="16" u="1"/>
        <s v="01" u="1"/>
        <s v="HK204" u="1"/>
        <s v="0.11A" u="1"/>
        <s v="265" u="1"/>
        <s v="266" u="1"/>
        <s v="24" u="1"/>
        <s v="1.12" u="1"/>
        <s v="341" u="1"/>
        <s v="119" u="1"/>
        <s v="9" u="1"/>
        <s v="18E" u="1"/>
        <s v="1.08" u="1"/>
        <s v="5" u="1"/>
        <s v="1" u="1"/>
        <s v="07" u="1"/>
        <s v="80" u="1"/>
        <s v="A07" u="1"/>
        <s v="022" u="1"/>
        <s v="K1" u="1"/>
        <s v="2.04" u="1"/>
        <s v="026" u="1"/>
        <s v="15" u="1"/>
        <s v="027" u="1"/>
        <s v="T004" u="1"/>
        <s v="103" u="1"/>
        <s v="0.02A" u="1"/>
        <s v="23" u="1"/>
        <s v="86" u="1"/>
        <s v="10A" u="1"/>
        <s v="011" u="1"/>
        <s v="012" u="1"/>
        <s v="021A" u="1"/>
        <s v="016" u="1"/>
        <s v="4.10B" u="1"/>
        <s v="4" u="1"/>
        <s v="A51" u="1"/>
        <s v="22" u="1"/>
        <s v="1A" u="1"/>
        <s v="112B" u="1"/>
        <s v="A006" u="1"/>
        <s v="C019" u="1"/>
        <s v="073" u="1"/>
        <s v="K10" u="1"/>
        <s v="1.14" u="1"/>
        <s v="1.24" u="1"/>
        <s v="05" u="1"/>
        <s v="K13" u="1"/>
        <s v="011A" u="1"/>
        <s v="003" u="1"/>
        <s v="004" u="1"/>
        <s v="006" u="1"/>
        <s v="13" u="1"/>
        <s v="1.05A" u="1"/>
        <s v="007" u="1"/>
        <s v="008" u="1"/>
        <s v="009" u="1"/>
        <s v="1.35A" u="1"/>
        <s v="0.13" u="1"/>
        <s v="0.29" u="1"/>
        <s v="7C" u="1"/>
        <s v="L0003" u="1"/>
        <s v="19" u="1"/>
        <s v="K02" u="1"/>
        <s v="7" u="1"/>
        <s v="D0304A" u="1"/>
      </sharedItems>
    </cacheField>
    <cacheField name="Hoofdgebruiker" numFmtId="0">
      <sharedItems containsBlank="1"/>
    </cacheField>
    <cacheField name="Objecthoofdgebruiker" numFmtId="0">
      <sharedItems containsBlank="1"/>
    </cacheField>
    <cacheField name="Regio" numFmtId="0">
      <sharedItems containsBlank="1"/>
    </cacheField>
    <cacheField name="Niet gekeurd" numFmtId="0">
      <sharedItems containsBlank="1"/>
    </cacheField>
    <cacheField name="Jan" numFmtId="0">
      <sharedItems containsNonDate="0" containsString="0" containsBlank="1"/>
    </cacheField>
    <cacheField name="Feb" numFmtId="0">
      <sharedItems containsNonDate="0" containsString="0" containsBlank="1"/>
    </cacheField>
    <cacheField name="Mrt" numFmtId="0">
      <sharedItems containsNonDate="0" containsString="0" containsBlank="1"/>
    </cacheField>
    <cacheField name="Apr" numFmtId="0">
      <sharedItems containsNonDate="0" containsString="0" containsBlank="1"/>
    </cacheField>
    <cacheField name="Mei" numFmtId="0">
      <sharedItems containsNonDate="0" containsString="0" containsBlank="1"/>
    </cacheField>
    <cacheField name="Jun" numFmtId="0">
      <sharedItems containsNonDate="0" containsString="0" containsBlank="1"/>
    </cacheField>
    <cacheField name="Jul" numFmtId="0">
      <sharedItems containsNonDate="0" containsString="0" containsBlank="1"/>
    </cacheField>
    <cacheField name="Aug" numFmtId="0">
      <sharedItems containsNonDate="0" containsString="0" containsBlank="1"/>
    </cacheField>
    <cacheField name="Sep" numFmtId="0">
      <sharedItems containsNonDate="0" containsString="0" containsBlank="1"/>
    </cacheField>
    <cacheField name="Okt" numFmtId="0">
      <sharedItems containsNonDate="0" containsString="0" containsBlank="1"/>
    </cacheField>
    <cacheField name="Nov" numFmtId="0">
      <sharedItems containsNonDate="0" containsString="0" containsBlank="1"/>
    </cacheField>
    <cacheField name="Dec" numFmtId="0">
      <sharedItems containsNonDate="0" containsString="0" containsBlank="1"/>
    </cacheField>
    <cacheField name="Status" numFmtId="0">
      <sharedItems containsBlank="1" count="6">
        <s v="In opdracht"/>
        <m/>
        <s v="Manco" u="1"/>
        <s v="Goedgekeurd" u="1"/>
        <s v="Afgekeurd" u="1"/>
        <s v="Niet gekeurd" u="1"/>
      </sharedItems>
    </cacheField>
    <cacheField name="Datum uitgevoerd" numFmtId="0">
      <sharedItems containsNonDate="0" containsDate="1" containsString="0" containsBlank="1" minDate="1905-01-01T00:00:00" maxDate="1905-01-01T00:00:00" count="1">
        <m/>
      </sharedItems>
      <fieldGroup base="36">
        <rangePr groupBy="months" startDate="1905-01-01T00:00:00" endDate="1905-01-01T00:00:00"/>
        <groupItems count="14">
          <s v="(leeg)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-1-1905"/>
        </groupItems>
      </fieldGroup>
    </cacheField>
    <cacheField name="Documentnaam" numFmtId="0">
      <sharedItems containsBlank="1"/>
    </cacheField>
    <cacheField name="MANCOLIJST invullen" numFmtId="0">
      <sharedItems containsBlank="1"/>
    </cacheField>
    <cacheField name="MANCOLIJST opm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9">
  <r>
    <x v="0"/>
    <n v="114"/>
    <s v="48V-DC installatie"/>
    <x v="0"/>
    <s v="Onderhoud 48V installatie 1j"/>
    <s v="Bedrijfszekerheid"/>
    <m/>
    <n v="1"/>
    <s v="jaar"/>
    <s v="rapport"/>
    <s v="onderhoud"/>
    <m/>
    <n v="1"/>
    <x v="0"/>
    <x v="0"/>
    <x v="0"/>
    <m/>
    <m/>
    <x v="0"/>
    <s v="CLSK"/>
    <s v="CLSK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1"/>
    <n v="114"/>
    <s v="48V-DC installatie"/>
    <x v="1"/>
    <s v="Onderhoud 48V installatie 1j"/>
    <s v="Bedrijfszekerheid"/>
    <m/>
    <n v="1"/>
    <s v="jaar"/>
    <s v="rapport"/>
    <s v="onderhoud"/>
    <m/>
    <n v="1"/>
    <x v="1"/>
    <x v="1"/>
    <x v="0"/>
    <m/>
    <m/>
    <x v="0"/>
    <s v="CLSK"/>
    <s v="CLSK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2"/>
    <n v="114"/>
    <s v="48V-DC installatie"/>
    <x v="2"/>
    <s v="Onderhoud 48V installatie 1j"/>
    <s v="Bedrijfszekerheid"/>
    <m/>
    <n v="1"/>
    <s v="jaar"/>
    <s v="rapport"/>
    <s v="onderhoud"/>
    <m/>
    <n v="1"/>
    <x v="1"/>
    <x v="1"/>
    <x v="0"/>
    <m/>
    <m/>
    <x v="0"/>
    <s v="CLSK"/>
    <s v="CLSK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3"/>
    <n v="114"/>
    <s v="48V-DC installatie"/>
    <x v="3"/>
    <s v="Onderhoud 48V installatie 1j"/>
    <s v="Bedrijfszekerheid"/>
    <m/>
    <n v="1"/>
    <s v="jaar"/>
    <s v="rapport"/>
    <s v="onderhoud"/>
    <m/>
    <n v="1"/>
    <x v="2"/>
    <x v="2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4"/>
    <n v="114"/>
    <s v="48V-DC installatie"/>
    <x v="4"/>
    <s v="Onderhoud 48V installatie 1j"/>
    <s v="Bedrijfszekerheid"/>
    <m/>
    <n v="1"/>
    <s v="jaar"/>
    <s v="rapport"/>
    <s v="onderhoud"/>
    <m/>
    <n v="1"/>
    <x v="3"/>
    <x v="3"/>
    <x v="0"/>
    <m/>
    <m/>
    <x v="0"/>
    <s v="DOSCO"/>
    <s v="DOSC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5"/>
    <n v="114"/>
    <s v="48V-DC installatie"/>
    <x v="5"/>
    <s v="Onderhoud 48V installatie 1j"/>
    <s v="Bedrijfszekerheid"/>
    <m/>
    <n v="1"/>
    <s v="jaar"/>
    <s v="rapport"/>
    <s v="onderhoud"/>
    <m/>
    <n v="1"/>
    <x v="4"/>
    <x v="4"/>
    <x v="0"/>
    <m/>
    <m/>
    <x v="0"/>
    <s v="DOSCO"/>
    <s v="DOSC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6"/>
    <n v="114"/>
    <s v="48V-DC installatie"/>
    <x v="6"/>
    <s v="Onderhoud 48V installatie 1j"/>
    <s v="Bedrijfszekerheid"/>
    <m/>
    <n v="1"/>
    <s v="jaar"/>
    <s v="rapport"/>
    <s v="onderhoud"/>
    <m/>
    <n v="1"/>
    <x v="5"/>
    <x v="5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7"/>
    <n v="114"/>
    <s v="48V-DC installatie"/>
    <x v="7"/>
    <s v="Onderhoud 48V installatie 1j"/>
    <s v="Bedrijfszekerheid"/>
    <m/>
    <n v="1"/>
    <s v="jaar"/>
    <s v="rapport"/>
    <s v="onderhoud"/>
    <m/>
    <n v="1"/>
    <x v="6"/>
    <x v="6"/>
    <x v="0"/>
    <m/>
    <m/>
    <x v="0"/>
    <s v="DOSCO"/>
    <s v="DOSC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8"/>
    <n v="114"/>
    <s v="48V-DC installatie"/>
    <x v="8"/>
    <s v="Onderhoud 48V installatie 1j"/>
    <s v="Bedrijfszekerheid"/>
    <m/>
    <n v="1"/>
    <s v="jaar"/>
    <s v="rapport"/>
    <s v="onderhoud"/>
    <m/>
    <n v="1"/>
    <x v="7"/>
    <x v="7"/>
    <x v="0"/>
    <m/>
    <m/>
    <x v="0"/>
    <s v="DMO"/>
    <s v="DM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9"/>
    <n v="114"/>
    <s v="48V-DC installatie"/>
    <x v="9"/>
    <s v="Onderhoud 48V installatie 1j"/>
    <s v="Bedrijfszekerheid"/>
    <m/>
    <n v="1"/>
    <s v="jaar"/>
    <s v="rapport"/>
    <s v="onderhoud"/>
    <m/>
    <n v="1"/>
    <x v="8"/>
    <x v="8"/>
    <x v="0"/>
    <m/>
    <m/>
    <x v="0"/>
    <s v="DERDEN"/>
    <s v="DERDEN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10"/>
    <n v="114"/>
    <s v="48V-DC installatie"/>
    <x v="10"/>
    <s v="Onderhoud 48V installatie 1j"/>
    <s v="Bedrijfszekerheid"/>
    <m/>
    <n v="1"/>
    <s v="jaar"/>
    <s v="rapport"/>
    <s v="onderhoud"/>
    <m/>
    <n v="1"/>
    <x v="9"/>
    <x v="9"/>
    <x v="0"/>
    <m/>
    <m/>
    <x v="0"/>
    <s v="DMO"/>
    <s v="DM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11"/>
    <n v="114"/>
    <s v="48V-DC installatie"/>
    <x v="11"/>
    <s v="Onderhoud 48V installatie 1j"/>
    <s v="Bedrijfszekerheid"/>
    <m/>
    <n v="1"/>
    <s v="jaar"/>
    <s v="rapport"/>
    <s v="onderhoud"/>
    <m/>
    <n v="1"/>
    <x v="10"/>
    <x v="10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12"/>
    <n v="114"/>
    <s v="48V-DC installatie"/>
    <x v="12"/>
    <s v="Onderhoud 48V installatie 1j"/>
    <s v="Bedrijfszekerheid"/>
    <m/>
    <n v="1"/>
    <s v="jaar"/>
    <s v="rapport"/>
    <s v="onderhoud"/>
    <m/>
    <n v="1"/>
    <x v="10"/>
    <x v="10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13"/>
    <n v="114"/>
    <s v="48V-DC installatie"/>
    <x v="13"/>
    <s v="Onderhoud 48V installatie 1j"/>
    <s v="Bedrijfszekerheid"/>
    <m/>
    <n v="1"/>
    <s v="jaar"/>
    <s v="rapport"/>
    <s v="onderhoud"/>
    <m/>
    <n v="1"/>
    <x v="11"/>
    <x v="11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4"/>
    <n v="114"/>
    <s v="48V-DC installatie"/>
    <x v="14"/>
    <s v="Onderhoud 48V installatie 1j"/>
    <s v="Bedrijfszekerheid"/>
    <m/>
    <n v="1"/>
    <s v="jaar"/>
    <s v="rapport"/>
    <s v="onderhoud"/>
    <m/>
    <n v="1"/>
    <x v="11"/>
    <x v="11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5"/>
    <n v="114"/>
    <s v="48V-DC installatie"/>
    <x v="15"/>
    <s v="Onderhoud 48V installatie 1j"/>
    <s v="Bedrijfszekerheid"/>
    <m/>
    <n v="1"/>
    <s v="jaar"/>
    <s v="rapport"/>
    <s v="onderhoud"/>
    <m/>
    <n v="1"/>
    <x v="11"/>
    <x v="11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6"/>
    <n v="114"/>
    <s v="48V-DC installatie"/>
    <x v="16"/>
    <s v="Onderhoud 48V installatie 1j"/>
    <s v="Bedrijfszekerheid"/>
    <m/>
    <n v="1"/>
    <s v="jaar"/>
    <s v="rapport"/>
    <s v="onderhoud"/>
    <m/>
    <n v="1"/>
    <x v="11"/>
    <x v="11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7"/>
    <n v="114"/>
    <s v="48V-DC installatie"/>
    <x v="17"/>
    <s v="Onderhoud 48V installatie 1j"/>
    <s v="Bedrijfszekerheid"/>
    <m/>
    <n v="1"/>
    <s v="jaar"/>
    <s v="rapport"/>
    <s v="onderhoud"/>
    <m/>
    <n v="1"/>
    <x v="11"/>
    <x v="11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18"/>
    <s v="Onderhoud 48V installatie 1j"/>
    <s v="Bedrijfszekerheid"/>
    <m/>
    <n v="1"/>
    <s v="jaar"/>
    <s v="rapport"/>
    <s v="onderhoud"/>
    <m/>
    <n v="1"/>
    <x v="12"/>
    <x v="12"/>
    <x v="0"/>
    <m/>
    <m/>
    <x v="0"/>
    <m/>
    <m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19"/>
    <s v="Onderhoud 48V installatie 1j"/>
    <s v="Bedrijfszekerheid"/>
    <m/>
    <n v="1"/>
    <s v="jaar"/>
    <s v="rapport"/>
    <s v="onderhoud"/>
    <m/>
    <n v="1"/>
    <x v="13"/>
    <x v="13"/>
    <x v="0"/>
    <m/>
    <m/>
    <x v="0"/>
    <m/>
    <m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20"/>
    <s v="Onderhoud 48V installatie 1j"/>
    <s v="Bedrijfszekerheid"/>
    <m/>
    <n v="1"/>
    <s v="jaar"/>
    <s v="rapport"/>
    <s v="onderhoud"/>
    <m/>
    <n v="1"/>
    <x v="14"/>
    <x v="14"/>
    <x v="0"/>
    <m/>
    <m/>
    <x v="0"/>
    <m/>
    <m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9"/>
    <n v="114"/>
    <s v="48V-DC installatie"/>
    <x v="21"/>
    <s v="Onderhoud 48V installatie 1j"/>
    <s v="Bedrijfszekerheid"/>
    <m/>
    <n v="1"/>
    <s v="jaar"/>
    <s v="rapport"/>
    <s v="onderhoud"/>
    <m/>
    <n v="1"/>
    <x v="15"/>
    <x v="15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20"/>
    <n v="114"/>
    <s v="48V-DC installatie"/>
    <x v="22"/>
    <s v="Onderhoud 48V installatie 1j"/>
    <s v="Bedrijfszekerheid"/>
    <m/>
    <n v="1"/>
    <s v="jaar"/>
    <s v="rapport"/>
    <s v="onderhoud"/>
    <m/>
    <n v="1"/>
    <x v="16"/>
    <x v="16"/>
    <x v="0"/>
    <m/>
    <m/>
    <x v="0"/>
    <s v="CLSK"/>
    <s v="CL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21"/>
    <n v="114"/>
    <s v="48V-DC installatie"/>
    <x v="23"/>
    <s v="Onderhoud 48V installatie 1j"/>
    <s v="Bedrijfszekerheid"/>
    <m/>
    <n v="1"/>
    <s v="jaar"/>
    <s v="rapport"/>
    <s v="onderhoud"/>
    <m/>
    <n v="1"/>
    <x v="16"/>
    <x v="16"/>
    <x v="0"/>
    <m/>
    <m/>
    <x v="0"/>
    <s v="CLSK"/>
    <s v="CL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22"/>
    <n v="114"/>
    <s v="48V-DC installatie"/>
    <x v="24"/>
    <s v="Onderhoud 48V installatie 1j"/>
    <s v="Bedrijfszekerheid"/>
    <m/>
    <n v="1"/>
    <s v="jaar"/>
    <s v="rapport"/>
    <s v="onderhoud"/>
    <m/>
    <n v="1"/>
    <x v="17"/>
    <x v="17"/>
    <x v="0"/>
    <m/>
    <m/>
    <x v="0"/>
    <s v="DMO"/>
    <s v="DM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23"/>
    <n v="114"/>
    <s v="48V-DC installatie"/>
    <x v="25"/>
    <s v="Onderhoud 48V installatie 1j"/>
    <s v="Bedrijfszekerheid"/>
    <m/>
    <n v="1"/>
    <s v="jaar"/>
    <s v="rapport"/>
    <s v="onderhoud"/>
    <m/>
    <n v="1"/>
    <x v="18"/>
    <x v="18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24"/>
    <n v="114"/>
    <s v="48V-DC installatie"/>
    <x v="26"/>
    <s v="Onderhoud 48V installatie 1j"/>
    <s v="Bedrijfszekerheid"/>
    <m/>
    <n v="1"/>
    <s v="jaar"/>
    <s v="rapport"/>
    <s v="onderhoud"/>
    <m/>
    <n v="1"/>
    <x v="19"/>
    <x v="19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25"/>
    <n v="114"/>
    <s v="48V-DC installatie"/>
    <x v="27"/>
    <s v="Onderhoud 48V installatie 1j"/>
    <s v="Bedrijfszekerheid"/>
    <m/>
    <n v="1"/>
    <s v="jaar"/>
    <s v="rapport"/>
    <s v="onderhoud"/>
    <m/>
    <n v="1"/>
    <x v="20"/>
    <x v="20"/>
    <x v="0"/>
    <m/>
    <m/>
    <x v="0"/>
    <s v="DMO"/>
    <s v="DM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26"/>
    <n v="114"/>
    <s v="48V-DC installatie"/>
    <x v="28"/>
    <s v="Onderhoud 48V installatie 1j"/>
    <s v="Bedrijfszekerheid"/>
    <m/>
    <n v="1"/>
    <s v="jaar"/>
    <s v="rapport"/>
    <s v="onderhoud"/>
    <m/>
    <n v="1"/>
    <x v="21"/>
    <x v="21"/>
    <x v="0"/>
    <m/>
    <m/>
    <x v="0"/>
    <s v="CLAS"/>
    <s v="CLAS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27"/>
    <n v="114"/>
    <s v="48V-DC installatie"/>
    <x v="29"/>
    <s v="Onderhoud 48V installatie 1j"/>
    <s v="Bedrijfszekerheid"/>
    <m/>
    <n v="1"/>
    <s v="jaar"/>
    <s v="rapport"/>
    <s v="onderhoud"/>
    <m/>
    <n v="1"/>
    <x v="22"/>
    <x v="22"/>
    <x v="0"/>
    <m/>
    <m/>
    <x v="0"/>
    <s v="DMO"/>
    <s v="DM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30"/>
    <s v="Onderhoud 48V installatie 1j"/>
    <s v="Bedrijfszekerheid"/>
    <m/>
    <n v="1"/>
    <s v="jaar"/>
    <s v="rapport"/>
    <s v="onderhoud"/>
    <m/>
    <n v="1"/>
    <x v="23"/>
    <x v="23"/>
    <x v="0"/>
    <m/>
    <m/>
    <x v="0"/>
    <m/>
    <m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28"/>
    <n v="114"/>
    <s v="48V-DC installatie"/>
    <x v="31"/>
    <s v="Onderhoud 48V installatie 1j"/>
    <s v="Bedrijfszekerheid"/>
    <m/>
    <n v="1"/>
    <s v="jaar"/>
    <s v="rapport"/>
    <s v="onderhoud"/>
    <m/>
    <n v="1"/>
    <x v="24"/>
    <x v="24"/>
    <x v="0"/>
    <m/>
    <m/>
    <x v="0"/>
    <s v="KMAR"/>
    <s v="KMAR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29"/>
    <n v="114"/>
    <s v="48V-DC installatie"/>
    <x v="32"/>
    <s v="Onderhoud 48V installatie 1j"/>
    <s v="Bedrijfszekerheid"/>
    <m/>
    <n v="1"/>
    <s v="jaar"/>
    <s v="rapport"/>
    <s v="onderhoud"/>
    <m/>
    <n v="1"/>
    <x v="25"/>
    <x v="25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30"/>
    <n v="114"/>
    <s v="48V-DC installatie"/>
    <x v="33"/>
    <s v="Onderhoud 48V installatie 1j"/>
    <s v="Bedrijfszekerheid"/>
    <m/>
    <n v="1"/>
    <s v="jaar"/>
    <s v="rapport"/>
    <s v="onderhoud"/>
    <m/>
    <n v="1"/>
    <x v="26"/>
    <x v="26"/>
    <x v="0"/>
    <m/>
    <m/>
    <x v="0"/>
    <s v="KMAR"/>
    <s v="KMAR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31"/>
    <n v="114"/>
    <s v="48V-DC installatie"/>
    <x v="34"/>
    <s v="Onderhoud 48V installatie 1j"/>
    <s v="Bedrijfszekerheid"/>
    <m/>
    <n v="1"/>
    <s v="jaar"/>
    <s v="rapport"/>
    <s v="onderhoud"/>
    <m/>
    <n v="1"/>
    <x v="27"/>
    <x v="27"/>
    <x v="0"/>
    <m/>
    <m/>
    <x v="0"/>
    <s v="DMO"/>
    <s v="DM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32"/>
    <n v="114"/>
    <s v="48V-DC installatie"/>
    <x v="35"/>
    <s v="Onderhoud 48V installatie 1j"/>
    <s v="Bedrijfszekerheid"/>
    <m/>
    <n v="1"/>
    <s v="jaar"/>
    <s v="rapport"/>
    <s v="onderhoud"/>
    <m/>
    <n v="1"/>
    <x v="28"/>
    <x v="28"/>
    <x v="0"/>
    <m/>
    <m/>
    <x v="0"/>
    <s v="DERDEN"/>
    <s v="DERDEN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33"/>
    <n v="114"/>
    <s v="48V-DC installatie"/>
    <x v="36"/>
    <s v="Onderhoud 48V installatie 1j"/>
    <s v="Bedrijfszekerheid"/>
    <m/>
    <n v="1"/>
    <s v="jaar"/>
    <s v="rapport"/>
    <s v="onderhoud"/>
    <m/>
    <n v="1"/>
    <x v="29"/>
    <x v="29"/>
    <x v="0"/>
    <m/>
    <m/>
    <x v="0"/>
    <s v="KMAR"/>
    <s v="KMAR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34"/>
    <n v="114"/>
    <s v="48V-DC installatie"/>
    <x v="37"/>
    <s v="Onderhoud 48V installatie 1j"/>
    <s v="Bedrijfszekerheid"/>
    <m/>
    <n v="1"/>
    <s v="jaar"/>
    <s v="rapport"/>
    <s v="onderhoud"/>
    <m/>
    <n v="1"/>
    <x v="30"/>
    <x v="30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35"/>
    <n v="114"/>
    <s v="48V-DC installatie"/>
    <x v="38"/>
    <s v="Onderhoud 48V installatie 1j"/>
    <s v="Bedrijfszekerheid"/>
    <m/>
    <n v="1"/>
    <s v="jaar"/>
    <s v="rapport"/>
    <s v="onderhoud"/>
    <m/>
    <n v="1"/>
    <x v="31"/>
    <x v="31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36"/>
    <n v="114"/>
    <s v="48V-DC installatie"/>
    <x v="39"/>
    <s v="Onderhoud 48V installatie 1j"/>
    <s v="Bedrijfszekerheid"/>
    <m/>
    <n v="1"/>
    <s v="jaar"/>
    <s v="rapport"/>
    <s v="onderhoud"/>
    <m/>
    <n v="1"/>
    <x v="31"/>
    <x v="31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37"/>
    <n v="114"/>
    <s v="48V-DC installatie"/>
    <x v="40"/>
    <s v="Onderhoud 48V installatie 1j"/>
    <s v="Bedrijfszekerheid"/>
    <m/>
    <n v="1"/>
    <s v="jaar"/>
    <s v="rapport"/>
    <s v="onderhoud"/>
    <m/>
    <n v="1"/>
    <x v="32"/>
    <x v="32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38"/>
    <n v="114"/>
    <s v="48V-DC installatie"/>
    <x v="41"/>
    <s v="Onderhoud 48V installatie 1j"/>
    <s v="Bedrijfszekerheid"/>
    <m/>
    <n v="1"/>
    <s v="jaar"/>
    <s v="rapport"/>
    <s v="onderhoud"/>
    <m/>
    <n v="1"/>
    <x v="33"/>
    <x v="33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39"/>
    <n v="114"/>
    <s v="48V-DC installatie"/>
    <x v="42"/>
    <s v="Onderhoud 48V installatie 1j"/>
    <s v="Bedrijfszekerheid"/>
    <m/>
    <n v="1"/>
    <s v="jaar"/>
    <s v="rapport"/>
    <s v="onderhoud"/>
    <m/>
    <n v="1"/>
    <x v="34"/>
    <x v="34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40"/>
    <n v="114"/>
    <s v="48V-DC installatie"/>
    <x v="43"/>
    <s v="Onderhoud 48V installatie 1j"/>
    <s v="Bedrijfszekerheid"/>
    <m/>
    <n v="1"/>
    <s v="jaar"/>
    <s v="rapport"/>
    <s v="onderhoud"/>
    <m/>
    <n v="1"/>
    <x v="35"/>
    <x v="35"/>
    <x v="0"/>
    <m/>
    <m/>
    <x v="0"/>
    <s v="CLAS"/>
    <s v="CLAS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41"/>
    <n v="114"/>
    <s v="48V-DC installatie"/>
    <x v="44"/>
    <s v="Onderhoud 48V installatie 1j"/>
    <s v="Bedrijfszekerheid"/>
    <m/>
    <n v="1"/>
    <s v="jaar"/>
    <s v="rapport"/>
    <s v="onderhoud"/>
    <m/>
    <n v="1"/>
    <x v="36"/>
    <x v="36"/>
    <x v="0"/>
    <m/>
    <m/>
    <x v="0"/>
    <s v="DMO"/>
    <s v="DM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42"/>
    <n v="114"/>
    <s v="48V-DC installatie"/>
    <x v="45"/>
    <s v="Onderhoud 48V installatie 1j"/>
    <s v="Bedrijfszekerheid"/>
    <m/>
    <n v="1"/>
    <s v="jaar"/>
    <s v="rapport"/>
    <s v="onderhoud"/>
    <m/>
    <n v="1"/>
    <x v="37"/>
    <x v="37"/>
    <x v="0"/>
    <m/>
    <m/>
    <x v="0"/>
    <s v="CLSK"/>
    <s v="CLSK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43"/>
    <n v="114"/>
    <s v="48V-DC installatie"/>
    <x v="46"/>
    <s v="Onderhoud 48V installatie 1j"/>
    <s v="Bedrijfszekerheid"/>
    <m/>
    <n v="1"/>
    <s v="jaar"/>
    <s v="rapport"/>
    <s v="onderhoud"/>
    <m/>
    <n v="1"/>
    <x v="38"/>
    <x v="38"/>
    <x v="0"/>
    <m/>
    <m/>
    <x v="0"/>
    <s v="DOSCO"/>
    <s v="DOSC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44"/>
    <n v="114"/>
    <s v="48V-DC installatie"/>
    <x v="47"/>
    <s v="Onderhoud 48V installatie 1j"/>
    <s v="Bedrijfszekerheid"/>
    <m/>
    <n v="1"/>
    <s v="jaar"/>
    <s v="rapport"/>
    <s v="onderhoud"/>
    <m/>
    <n v="1"/>
    <x v="38"/>
    <x v="38"/>
    <x v="0"/>
    <m/>
    <m/>
    <x v="0"/>
    <s v="DOSCO"/>
    <s v="DOSCO"/>
    <s v="RVB-N"/>
    <s v="!"/>
    <m/>
    <m/>
    <m/>
    <m/>
    <m/>
    <m/>
    <m/>
    <m/>
    <m/>
    <m/>
    <m/>
    <m/>
    <x v="0"/>
    <x v="0"/>
    <s v="&lt;-- Vul hiernaast de juiste status en datum in."/>
    <s v=""/>
    <x v="0"/>
  </r>
  <r>
    <x v="45"/>
    <n v="114"/>
    <s v="48V-DC installatie"/>
    <x v="48"/>
    <s v="Onderhoud 48V installatie 1j"/>
    <s v="Bedrijfszekerheid"/>
    <m/>
    <n v="1"/>
    <s v="jaar"/>
    <s v="rapport"/>
    <s v="onderhoud"/>
    <m/>
    <n v="1"/>
    <x v="39"/>
    <x v="39"/>
    <x v="0"/>
    <m/>
    <m/>
    <x v="0"/>
    <s v="KMAR"/>
    <s v="KMAR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46"/>
    <n v="114"/>
    <s v="48V-DC installatie"/>
    <x v="49"/>
    <s v="Onderhoud 48V installatie 1j"/>
    <s v="Bedrijfszekerheid"/>
    <m/>
    <n v="1"/>
    <s v="jaar"/>
    <s v="rapport"/>
    <s v="onderhoud"/>
    <m/>
    <n v="1"/>
    <x v="40"/>
    <x v="40"/>
    <x v="0"/>
    <m/>
    <m/>
    <x v="0"/>
    <s v="DOSCO"/>
    <s v="DOSC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47"/>
    <n v="114"/>
    <s v="48V-DC installatie"/>
    <x v="50"/>
    <s v="Onderhoud 48V installatie 1j"/>
    <s v="Bedrijfszekerheid"/>
    <m/>
    <n v="1"/>
    <s v="jaar"/>
    <s v="rapport"/>
    <s v="onderhoud"/>
    <m/>
    <n v="1"/>
    <x v="40"/>
    <x v="40"/>
    <x v="0"/>
    <m/>
    <m/>
    <x v="0"/>
    <s v="DOSCO"/>
    <s v="DOSC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48"/>
    <n v="114"/>
    <s v="48V-DC installatie"/>
    <x v="51"/>
    <s v="Onderhoud 48V installatie 1j"/>
    <s v="Bedrijfszekerheid"/>
    <m/>
    <n v="1"/>
    <s v="jaar"/>
    <s v="rapport"/>
    <s v="onderhoud"/>
    <m/>
    <n v="1"/>
    <x v="40"/>
    <x v="40"/>
    <x v="0"/>
    <m/>
    <m/>
    <x v="0"/>
    <s v="DOSCO"/>
    <s v="DOSC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49"/>
    <n v="114"/>
    <s v="48V-DC installatie"/>
    <x v="52"/>
    <s v="Onderhoud 48V installatie 1j"/>
    <s v="Bedrijfszekerheid"/>
    <m/>
    <n v="1"/>
    <s v="jaar"/>
    <s v="rapport"/>
    <s v="onderhoud"/>
    <m/>
    <n v="1"/>
    <x v="40"/>
    <x v="40"/>
    <x v="0"/>
    <m/>
    <m/>
    <x v="0"/>
    <s v="DOSCO"/>
    <s v="DOSC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53"/>
    <s v="Onderhoud 48V installatie 1j"/>
    <s v="Bedrijfszekerheid"/>
    <m/>
    <n v="1"/>
    <s v="jaar"/>
    <s v="rapport"/>
    <s v="onderhoud"/>
    <m/>
    <n v="1"/>
    <x v="40"/>
    <x v="40"/>
    <x v="0"/>
    <m/>
    <m/>
    <x v="0"/>
    <m/>
    <m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50"/>
    <n v="114"/>
    <s v="48V-DC installatie"/>
    <x v="54"/>
    <s v="Onderhoud 48V installatie 1j"/>
    <s v="Bedrijfszekerheid"/>
    <m/>
    <n v="1"/>
    <s v="jaar"/>
    <s v="rapport"/>
    <s v="onderhoud"/>
    <m/>
    <n v="1"/>
    <x v="41"/>
    <x v="41"/>
    <x v="0"/>
    <m/>
    <m/>
    <x v="0"/>
    <s v="DERDEN"/>
    <s v="DERDEN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51"/>
    <n v="114"/>
    <s v="48V-DC installatie"/>
    <x v="55"/>
    <s v="Onderhoud 48V installatie 1j"/>
    <s v="Bedrijfszekerheid"/>
    <m/>
    <n v="1"/>
    <s v="jaar"/>
    <s v="rapport"/>
    <s v="onderhoud"/>
    <m/>
    <n v="1"/>
    <x v="42"/>
    <x v="42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2"/>
    <n v="114"/>
    <s v="48V-DC installatie"/>
    <x v="56"/>
    <s v="Onderhoud 48V installatie 1j"/>
    <s v="Bedrijfszekerheid"/>
    <m/>
    <n v="1"/>
    <s v="jaar"/>
    <s v="rapport"/>
    <s v="onderhoud"/>
    <m/>
    <n v="1"/>
    <x v="42"/>
    <x v="42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3"/>
    <n v="114"/>
    <s v="48V-DC installatie"/>
    <x v="57"/>
    <s v="Onderhoud 48V installatie 1j"/>
    <s v="Bedrijfszekerheid"/>
    <m/>
    <n v="1"/>
    <s v="jaar"/>
    <s v="rapport"/>
    <s v="onderhoud"/>
    <m/>
    <n v="1"/>
    <x v="43"/>
    <x v="43"/>
    <x v="0"/>
    <m/>
    <m/>
    <x v="0"/>
    <s v="KMAR"/>
    <s v="KMAR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58"/>
    <s v="Onderhoud 48V installatie 1j"/>
    <s v="Bedrijfszekerheid"/>
    <m/>
    <n v="1"/>
    <s v="jaar"/>
    <s v="rapport"/>
    <s v="onderhoud"/>
    <m/>
    <n v="1"/>
    <x v="44"/>
    <x v="44"/>
    <x v="0"/>
    <m/>
    <m/>
    <x v="0"/>
    <m/>
    <m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4"/>
    <n v="114"/>
    <s v="48V-DC installatie"/>
    <x v="59"/>
    <s v="Onderhoud 48V installatie 1j"/>
    <s v="Bedrijfszekerheid"/>
    <m/>
    <n v="1"/>
    <s v="jaar"/>
    <s v="rapport"/>
    <s v="onderhoud"/>
    <m/>
    <n v="1"/>
    <x v="45"/>
    <x v="45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5"/>
    <n v="114"/>
    <s v="48V-DC installatie"/>
    <x v="60"/>
    <s v="Onderhoud 48V installatie 1j"/>
    <s v="Bedrijfszekerheid"/>
    <m/>
    <n v="1"/>
    <s v="jaar"/>
    <s v="rapport"/>
    <s v="onderhoud"/>
    <m/>
    <n v="1"/>
    <x v="45"/>
    <x v="45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6"/>
    <n v="114"/>
    <s v="48V-DC installatie"/>
    <x v="61"/>
    <s v="Onderhoud 48V installatie 1j"/>
    <s v="Bedrijfszekerheid"/>
    <m/>
    <n v="1"/>
    <s v="jaar"/>
    <s v="rapport"/>
    <s v="onderhoud"/>
    <m/>
    <n v="1"/>
    <x v="46"/>
    <x v="46"/>
    <x v="0"/>
    <m/>
    <m/>
    <x v="0"/>
    <s v="KMAR"/>
    <s v="KMAR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7"/>
    <n v="114"/>
    <s v="48V-DC installatie"/>
    <x v="62"/>
    <s v="Onderhoud 48V installatie 1j"/>
    <s v="Bedrijfszekerheid"/>
    <m/>
    <n v="1"/>
    <s v="jaar"/>
    <s v="rapport"/>
    <s v="onderhoud"/>
    <m/>
    <n v="1"/>
    <x v="47"/>
    <x v="47"/>
    <x v="0"/>
    <m/>
    <m/>
    <x v="0"/>
    <s v="DMO"/>
    <s v="DM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8"/>
    <n v="114"/>
    <s v="48V-DC installatie"/>
    <x v="63"/>
    <s v="Onderhoud 48V installatie 1j"/>
    <s v="Bedrijfszekerheid"/>
    <m/>
    <n v="1"/>
    <s v="jaar"/>
    <s v="rapport"/>
    <s v="onderhoud"/>
    <m/>
    <n v="1"/>
    <x v="48"/>
    <x v="48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59"/>
    <n v="114"/>
    <s v="48V-DC installatie"/>
    <x v="64"/>
    <s v="Onderhoud 48V installatie 1j"/>
    <s v="Bedrijfszekerheid"/>
    <m/>
    <n v="1"/>
    <s v="jaar"/>
    <s v="rapport"/>
    <s v="onderhoud"/>
    <m/>
    <n v="1"/>
    <x v="49"/>
    <x v="49"/>
    <x v="0"/>
    <m/>
    <m/>
    <x v="0"/>
    <s v="CLAS"/>
    <s v="CLAS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65"/>
    <s v="Onderhoud 48V installatie 1j"/>
    <s v="Bedrijfszekerheid"/>
    <m/>
    <n v="1"/>
    <s v="jaar"/>
    <s v="rapport"/>
    <s v="onderhoud"/>
    <m/>
    <n v="1"/>
    <x v="50"/>
    <x v="50"/>
    <x v="0"/>
    <m/>
    <m/>
    <x v="0"/>
    <m/>
    <m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66"/>
    <s v="Onderhoud 48V installatie 1j"/>
    <s v="Bedrijfszekerheid"/>
    <m/>
    <n v="1"/>
    <s v="jaar"/>
    <s v="rapport"/>
    <s v="onderhoud"/>
    <m/>
    <n v="1"/>
    <x v="50"/>
    <x v="50"/>
    <x v="0"/>
    <m/>
    <m/>
    <x v="0"/>
    <m/>
    <m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60"/>
    <n v="114"/>
    <s v="48V-DC installatie"/>
    <x v="67"/>
    <s v="Onderhoud 48V installatie 1j"/>
    <s v="Bedrijfszekerheid"/>
    <m/>
    <n v="1"/>
    <s v="jaar"/>
    <s v="rapport"/>
    <s v="onderhoud"/>
    <m/>
    <n v="1"/>
    <x v="51"/>
    <x v="51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61"/>
    <n v="114"/>
    <s v="48V-DC installatie"/>
    <x v="68"/>
    <s v="Onderhoud 48V installatie 1j"/>
    <s v="Bedrijfszekerheid"/>
    <m/>
    <n v="1"/>
    <s v="jaar"/>
    <s v="rapport"/>
    <s v="onderhoud"/>
    <m/>
    <n v="1"/>
    <x v="51"/>
    <x v="51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62"/>
    <n v="114"/>
    <s v="48V-DC installatie"/>
    <x v="69"/>
    <s v="Onderhoud 48V installatie 1j"/>
    <s v="Bedrijfszekerheid"/>
    <m/>
    <n v="1"/>
    <s v="jaar"/>
    <s v="rapport"/>
    <s v="onderhoud"/>
    <m/>
    <n v="1"/>
    <x v="52"/>
    <x v="52"/>
    <x v="0"/>
    <m/>
    <m/>
    <x v="0"/>
    <s v="CLAS"/>
    <s v="CLAS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63"/>
    <n v="114"/>
    <s v="48V-DC installatie"/>
    <x v="70"/>
    <s v="Onderhoud 48V installatie 1j"/>
    <s v="Bedrijfszekerheid"/>
    <m/>
    <n v="1"/>
    <s v="jaar"/>
    <s v="rapport"/>
    <s v="onderhoud"/>
    <m/>
    <n v="1"/>
    <x v="53"/>
    <x v="53"/>
    <x v="0"/>
    <m/>
    <m/>
    <x v="0"/>
    <s v="CLAS"/>
    <s v="CLAS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64"/>
    <n v="114"/>
    <s v="48V-DC installatie"/>
    <x v="71"/>
    <s v="Onderhoud 48V installatie 1j"/>
    <s v="Bedrijfszekerheid"/>
    <m/>
    <n v="1"/>
    <s v="jaar"/>
    <s v="rapport"/>
    <s v="onderhoud"/>
    <m/>
    <n v="1"/>
    <x v="54"/>
    <x v="54"/>
    <x v="0"/>
    <m/>
    <m/>
    <x v="0"/>
    <s v="CZSK"/>
    <s v="CZSK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65"/>
    <n v="114"/>
    <s v="48V-DC installatie"/>
    <x v="72"/>
    <s v="Onderhoud 48V installatie 1j"/>
    <s v="Bedrijfszekerheid"/>
    <m/>
    <n v="1"/>
    <s v="jaar"/>
    <s v="rapport"/>
    <s v="onderhoud"/>
    <m/>
    <n v="1"/>
    <x v="55"/>
    <x v="55"/>
    <x v="0"/>
    <m/>
    <m/>
    <x v="0"/>
    <s v="CLSK"/>
    <s v="CLSK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66"/>
    <n v="114"/>
    <s v="48V-DC installatie"/>
    <x v="73"/>
    <s v="Onderhoud 48V installatie 1j"/>
    <s v="Bedrijfszekerheid"/>
    <m/>
    <n v="1"/>
    <s v="jaar"/>
    <s v="rapport"/>
    <s v="onderhoud"/>
    <m/>
    <n v="1"/>
    <x v="55"/>
    <x v="55"/>
    <x v="0"/>
    <m/>
    <m/>
    <x v="0"/>
    <s v="CLSK"/>
    <s v="CLSK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67"/>
    <n v="114"/>
    <s v="48V-DC installatie"/>
    <x v="74"/>
    <s v="Onderhoud 48V installatie 1j"/>
    <s v="Bedrijfszekerheid"/>
    <m/>
    <n v="1"/>
    <s v="jaar"/>
    <s v="rapport"/>
    <s v="onderhoud"/>
    <m/>
    <n v="1"/>
    <x v="56"/>
    <x v="56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68"/>
    <n v="114"/>
    <s v="48V-DC installatie"/>
    <x v="75"/>
    <s v="Onderhoud 48V installatie 1j"/>
    <s v="Bedrijfszekerheid"/>
    <m/>
    <n v="1"/>
    <s v="jaar"/>
    <s v="rapport"/>
    <s v="onderhoud"/>
    <m/>
    <n v="1"/>
    <x v="56"/>
    <x v="56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69"/>
    <n v="114"/>
    <s v="48V-DC installatie"/>
    <x v="76"/>
    <s v="Onderhoud 48V installatie 1j"/>
    <s v="Bedrijfszekerheid"/>
    <m/>
    <n v="1"/>
    <s v="jaar"/>
    <s v="rapport"/>
    <s v="onderhoud"/>
    <m/>
    <n v="1"/>
    <x v="56"/>
    <x v="56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0"/>
    <n v="114"/>
    <s v="48V-DC installatie"/>
    <x v="77"/>
    <s v="Onderhoud 48V installatie 1j"/>
    <s v="Bedrijfszekerheid"/>
    <m/>
    <n v="1"/>
    <s v="jaar"/>
    <s v="rapport"/>
    <s v="onderhoud"/>
    <m/>
    <n v="1"/>
    <x v="56"/>
    <x v="56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1"/>
    <n v="114"/>
    <s v="48V-DC installatie"/>
    <x v="78"/>
    <s v="Onderhoud 48V installatie 1j"/>
    <s v="Bedrijfszekerheid"/>
    <m/>
    <n v="1"/>
    <s v="jaar"/>
    <s v="rapport"/>
    <s v="onderhoud"/>
    <m/>
    <n v="1"/>
    <x v="57"/>
    <x v="57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2"/>
    <n v="114"/>
    <s v="48V-DC installatie"/>
    <x v="79"/>
    <s v="Onderhoud 48V installatie 1j"/>
    <s v="Bedrijfszekerheid"/>
    <m/>
    <n v="1"/>
    <s v="jaar"/>
    <s v="rapport"/>
    <s v="onderhoud"/>
    <m/>
    <n v="1"/>
    <x v="58"/>
    <x v="58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3"/>
    <n v="114"/>
    <s v="48V-DC installatie"/>
    <x v="80"/>
    <s v="Onderhoud 48V installatie 1j"/>
    <s v="Bedrijfszekerheid"/>
    <m/>
    <n v="1"/>
    <s v="jaar"/>
    <s v="rapport"/>
    <s v="onderhoud"/>
    <m/>
    <n v="1"/>
    <x v="59"/>
    <x v="59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4"/>
    <n v="114"/>
    <s v="48V-DC installatie"/>
    <x v="81"/>
    <s v="Onderhoud 48V installatie 1j"/>
    <s v="Bedrijfszekerheid"/>
    <m/>
    <n v="1"/>
    <s v="jaar"/>
    <s v="rapport"/>
    <s v="onderhoud"/>
    <m/>
    <n v="1"/>
    <x v="60"/>
    <x v="60"/>
    <x v="0"/>
    <m/>
    <m/>
    <x v="0"/>
    <s v="KMAR"/>
    <s v="KMAR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5"/>
    <n v="114"/>
    <s v="48V-DC installatie"/>
    <x v="82"/>
    <s v="Onderhoud 48V installatie 1j"/>
    <s v="Bedrijfszekerheid"/>
    <m/>
    <n v="1"/>
    <s v="jaar"/>
    <s v="rapport"/>
    <s v="onderhoud"/>
    <m/>
    <n v="1"/>
    <x v="61"/>
    <x v="61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6"/>
    <n v="114"/>
    <s v="48V-DC installatie"/>
    <x v="83"/>
    <s v="Onderhoud 48V installatie 1j"/>
    <s v="Bedrijfszekerheid"/>
    <m/>
    <n v="1"/>
    <s v="jaar"/>
    <s v="rapport"/>
    <s v="onderhoud"/>
    <m/>
    <n v="1"/>
    <x v="62"/>
    <x v="62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7"/>
    <n v="114"/>
    <s v="48V-DC installatie"/>
    <x v="84"/>
    <s v="Onderhoud 48V installatie 1j"/>
    <s v="Bedrijfszekerheid"/>
    <m/>
    <n v="1"/>
    <s v="jaar"/>
    <s v="rapport"/>
    <s v="onderhoud"/>
    <m/>
    <n v="1"/>
    <x v="63"/>
    <x v="63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8"/>
    <n v="114"/>
    <s v="48V-DC installatie"/>
    <x v="85"/>
    <s v="Onderhoud 48V installatie 1j"/>
    <s v="Bedrijfszekerheid"/>
    <m/>
    <n v="1"/>
    <s v="jaar"/>
    <s v="rapport"/>
    <s v="onderhoud"/>
    <m/>
    <n v="1"/>
    <x v="64"/>
    <x v="64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79"/>
    <n v="114"/>
    <s v="48V-DC installatie"/>
    <x v="86"/>
    <s v="Onderhoud 48V installatie 1j"/>
    <s v="Bedrijfszekerheid"/>
    <m/>
    <n v="1"/>
    <s v="jaar"/>
    <s v="rapport"/>
    <s v="onderhoud"/>
    <m/>
    <n v="1"/>
    <x v="65"/>
    <x v="65"/>
    <x v="0"/>
    <m/>
    <m/>
    <x v="0"/>
    <s v="DMO"/>
    <s v="DM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80"/>
    <n v="114"/>
    <s v="48V-DC installatie"/>
    <x v="87"/>
    <s v="Onderhoud 48V installatie 1j"/>
    <s v="Bedrijfszekerheid"/>
    <m/>
    <n v="1"/>
    <s v="jaar"/>
    <s v="rapport"/>
    <s v="onderhoud"/>
    <m/>
    <n v="1"/>
    <x v="66"/>
    <x v="66"/>
    <x v="0"/>
    <m/>
    <m/>
    <x v="0"/>
    <s v="DOSCO"/>
    <s v="DOSCO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81"/>
    <n v="114"/>
    <s v="48V-DC installatie"/>
    <x v="88"/>
    <s v="Onderhoud 48V installatie 1j"/>
    <s v="Bedrijfszekerheid"/>
    <m/>
    <n v="1"/>
    <s v="jaar"/>
    <s v="rapport"/>
    <s v="onderhoud"/>
    <m/>
    <n v="1"/>
    <x v="67"/>
    <x v="67"/>
    <x v="0"/>
    <m/>
    <m/>
    <x v="0"/>
    <s v="KMAR"/>
    <s v="KMAR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82"/>
    <n v="114"/>
    <s v="48V-DC installatie"/>
    <x v="89"/>
    <s v="Onderhoud 48V installatie 1j"/>
    <s v="Bedrijfszekerheid"/>
    <m/>
    <n v="1"/>
    <s v="jaar"/>
    <s v="rapport"/>
    <s v="onderhoud"/>
    <m/>
    <n v="1"/>
    <x v="68"/>
    <x v="68"/>
    <x v="0"/>
    <m/>
    <m/>
    <x v="0"/>
    <s v="CZSK"/>
    <s v="CZSK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83"/>
    <n v="114"/>
    <s v="48V-DC installatie"/>
    <x v="90"/>
    <s v="Onderhoud 48V installatie 1j"/>
    <s v="Bedrijfszekerheid"/>
    <m/>
    <n v="1"/>
    <s v="jaar"/>
    <s v="rapport"/>
    <s v="onderhoud"/>
    <m/>
    <n v="1"/>
    <x v="69"/>
    <x v="69"/>
    <x v="0"/>
    <m/>
    <m/>
    <x v="0"/>
    <s v="CZSK"/>
    <s v="CZSK"/>
    <s v="RVB-ZW"/>
    <s v="!"/>
    <m/>
    <m/>
    <m/>
    <m/>
    <m/>
    <m/>
    <m/>
    <m/>
    <m/>
    <m/>
    <m/>
    <m/>
    <x v="0"/>
    <x v="0"/>
    <s v="&lt;-- Vul hiernaast de juiste status en datum in."/>
    <s v=""/>
    <x v="0"/>
  </r>
  <r>
    <x v="84"/>
    <n v="114"/>
    <s v="48V-DC installatie"/>
    <x v="91"/>
    <s v="Onderhoud 48V installatie 1j"/>
    <s v="Bedrijfszekerheid"/>
    <m/>
    <n v="1"/>
    <s v="jaar"/>
    <s v="rapport"/>
    <s v="onderhoud"/>
    <m/>
    <n v="1"/>
    <x v="70"/>
    <x v="70"/>
    <x v="0"/>
    <m/>
    <m/>
    <x v="0"/>
    <s v="DOSCO"/>
    <s v="DOSCO"/>
    <s v="RVB-NW"/>
    <s v="!"/>
    <m/>
    <m/>
    <m/>
    <m/>
    <m/>
    <m/>
    <m/>
    <m/>
    <m/>
    <m/>
    <m/>
    <m/>
    <x v="0"/>
    <x v="0"/>
    <s v="&lt;-- Vul hiernaast de juiste status en datum in."/>
    <s v=""/>
    <x v="0"/>
  </r>
  <r>
    <x v="85"/>
    <n v="114"/>
    <s v="48V-DC installatie"/>
    <x v="92"/>
    <s v="Onderhoud 48V installatie 1j"/>
    <s v="Bedrijfszekerheid"/>
    <m/>
    <n v="1"/>
    <s v="jaar"/>
    <s v="rapport"/>
    <s v="onderhoud"/>
    <m/>
    <n v="1"/>
    <x v="71"/>
    <x v="71"/>
    <x v="0"/>
    <m/>
    <m/>
    <x v="0"/>
    <s v="DOSCO"/>
    <s v="DOSCO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86"/>
    <n v="114"/>
    <s v="48V-DC installatie"/>
    <x v="93"/>
    <s v="Onderhoud 48V installatie 1j"/>
    <s v="Bedrijfszekerheid"/>
    <m/>
    <n v="1"/>
    <s v="jaar"/>
    <s v="rapport"/>
    <s v="onderhoud"/>
    <m/>
    <n v="1"/>
    <x v="72"/>
    <x v="72"/>
    <x v="0"/>
    <m/>
    <m/>
    <x v="0"/>
    <s v="CLAS"/>
    <s v="CLAS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87"/>
    <n v="114"/>
    <s v="48V-DC installatie"/>
    <x v="94"/>
    <s v="Onderhoud 48V installatie 1j"/>
    <s v="Bedrijfszekerheid"/>
    <m/>
    <n v="1"/>
    <s v="jaar"/>
    <s v="rapport"/>
    <s v="onderhoud"/>
    <m/>
    <n v="1"/>
    <x v="73"/>
    <x v="73"/>
    <x v="0"/>
    <m/>
    <m/>
    <x v="0"/>
    <s v="KMAR"/>
    <s v="KMAR"/>
    <s v="RVB-O"/>
    <s v="!"/>
    <m/>
    <m/>
    <m/>
    <m/>
    <m/>
    <m/>
    <m/>
    <m/>
    <m/>
    <m/>
    <m/>
    <m/>
    <x v="0"/>
    <x v="0"/>
    <s v="&lt;-- Vul hiernaast de juiste status en datum in."/>
    <s v=""/>
    <x v="0"/>
  </r>
  <r>
    <x v="88"/>
    <n v="114"/>
    <s v="48V-DC installatie"/>
    <x v="95"/>
    <s v="Onderhoud 48V installatie 1j"/>
    <s v="Bedrijfszekerheid"/>
    <m/>
    <n v="1"/>
    <s v="jaar"/>
    <s v="rapport"/>
    <s v="onderhoud"/>
    <m/>
    <n v="1"/>
    <x v="74"/>
    <x v="74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89"/>
    <n v="114"/>
    <s v="48V-DC installatie"/>
    <x v="96"/>
    <s v="Onderhoud 48V installatie 1j"/>
    <s v="Bedrijfszekerheid"/>
    <m/>
    <n v="1"/>
    <s v="jaar"/>
    <s v="rapport"/>
    <s v="onderhoud"/>
    <m/>
    <n v="1"/>
    <x v="74"/>
    <x v="74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0"/>
    <n v="114"/>
    <s v="48V-DC installatie"/>
    <x v="97"/>
    <s v="Onderhoud 48V installatie 1j"/>
    <s v="Bedrijfszekerheid"/>
    <m/>
    <n v="1"/>
    <s v="jaar"/>
    <s v="rapport"/>
    <s v="onderhoud"/>
    <m/>
    <n v="1"/>
    <x v="75"/>
    <x v="75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1"/>
    <n v="114"/>
    <s v="48V-DC installatie"/>
    <x v="98"/>
    <s v="Onderhoud 48V installatie 1j"/>
    <s v="Bedrijfszekerheid"/>
    <m/>
    <n v="1"/>
    <s v="jaar"/>
    <s v="rapport"/>
    <s v="onderhoud"/>
    <m/>
    <n v="1"/>
    <x v="76"/>
    <x v="76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2"/>
    <n v="114"/>
    <s v="48V-DC installatie"/>
    <x v="99"/>
    <s v="Onderhoud 48V installatie 1j"/>
    <s v="Bedrijfszekerheid"/>
    <m/>
    <n v="1"/>
    <s v="jaar"/>
    <s v="rapport"/>
    <s v="onderhoud"/>
    <m/>
    <n v="1"/>
    <x v="77"/>
    <x v="77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3"/>
    <n v="114"/>
    <s v="48V-DC installatie"/>
    <x v="100"/>
    <s v="Onderhoud 48V installatie 1j"/>
    <s v="Bedrijfszekerheid"/>
    <m/>
    <n v="1"/>
    <s v="jaar"/>
    <s v="rapport"/>
    <s v="onderhoud"/>
    <m/>
    <n v="1"/>
    <x v="78"/>
    <x v="78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4"/>
    <n v="114"/>
    <s v="48V-DC installatie"/>
    <x v="101"/>
    <s v="Onderhoud 48V installatie 1j"/>
    <s v="Bedrijfszekerheid"/>
    <m/>
    <n v="1"/>
    <s v="jaar"/>
    <s v="rapport"/>
    <s v="onderhoud"/>
    <m/>
    <n v="1"/>
    <x v="79"/>
    <x v="79"/>
    <x v="0"/>
    <m/>
    <m/>
    <x v="0"/>
    <s v="KMAR"/>
    <s v="KMAR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5"/>
    <n v="114"/>
    <s v="48V-DC installatie"/>
    <x v="102"/>
    <s v="Onderhoud 48V installatie 1j"/>
    <s v="Bedrijfszekerheid"/>
    <m/>
    <n v="1"/>
    <s v="jaar"/>
    <s v="rapport"/>
    <s v="onderhoud"/>
    <m/>
    <n v="1"/>
    <x v="80"/>
    <x v="80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6"/>
    <n v="114"/>
    <s v="48V-DC installatie"/>
    <x v="103"/>
    <s v="Onderhoud 48V installatie 1j"/>
    <s v="Bedrijfszekerheid"/>
    <m/>
    <n v="1"/>
    <s v="jaar"/>
    <s v="rapport"/>
    <s v="onderhoud"/>
    <m/>
    <n v="1"/>
    <x v="80"/>
    <x v="80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7"/>
    <n v="114"/>
    <s v="48V-DC installatie"/>
    <x v="104"/>
    <s v="Onderhoud 48V installatie 1j"/>
    <s v="Bedrijfszekerheid"/>
    <m/>
    <n v="1"/>
    <s v="jaar"/>
    <s v="rapport"/>
    <s v="onderhoud"/>
    <m/>
    <n v="1"/>
    <x v="81"/>
    <x v="81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8"/>
    <n v="114"/>
    <s v="48V-DC installatie"/>
    <x v="105"/>
    <s v="Onderhoud 48V installatie 1j"/>
    <s v="Bedrijfszekerheid"/>
    <m/>
    <n v="1"/>
    <s v="jaar"/>
    <s v="rapport"/>
    <s v="onderhoud"/>
    <m/>
    <n v="1"/>
    <x v="82"/>
    <x v="82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99"/>
    <n v="114"/>
    <s v="48V-DC installatie"/>
    <x v="106"/>
    <s v="Onderhoud 48V installatie 1j"/>
    <s v="Bedrijfszekerheid"/>
    <m/>
    <n v="1"/>
    <s v="jaar"/>
    <s v="rapport"/>
    <s v="onderhoud"/>
    <m/>
    <n v="1"/>
    <x v="83"/>
    <x v="83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0"/>
    <n v="114"/>
    <s v="48V-DC installatie"/>
    <x v="107"/>
    <s v="Onderhoud 48V installatie 1j"/>
    <s v="Bedrijfszekerheid"/>
    <m/>
    <n v="1"/>
    <s v="jaar"/>
    <s v="rapport"/>
    <s v="onderhoud"/>
    <m/>
    <n v="1"/>
    <x v="83"/>
    <x v="83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8"/>
    <m/>
    <s v="48V-DC installatie"/>
    <x v="108"/>
    <s v="Onderhoud 48V installatie 1j"/>
    <s v="Bedrijfszekerheid"/>
    <m/>
    <n v="1"/>
    <s v="jaar"/>
    <s v="rapport"/>
    <s v="onderhoud"/>
    <m/>
    <n v="1"/>
    <x v="84"/>
    <x v="84"/>
    <x v="0"/>
    <m/>
    <m/>
    <x v="0"/>
    <m/>
    <m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1"/>
    <n v="114"/>
    <s v="48V-DC installatie"/>
    <x v="109"/>
    <s v="Onderhoud 48V installatie 1j"/>
    <s v="Bedrijfszekerheid"/>
    <m/>
    <n v="1"/>
    <s v="jaar"/>
    <s v="rapport"/>
    <s v="onderhoud"/>
    <m/>
    <n v="1"/>
    <x v="85"/>
    <x v="85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2"/>
    <n v="114"/>
    <s v="48V-DC installatie"/>
    <x v="110"/>
    <s v="Onderhoud 48V installatie 1j"/>
    <s v="Bedrijfszekerheid"/>
    <m/>
    <n v="1"/>
    <s v="jaar"/>
    <s v="rapport"/>
    <s v="onderhoud"/>
    <m/>
    <n v="1"/>
    <x v="86"/>
    <x v="86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3"/>
    <n v="114"/>
    <s v="48V-DC installatie"/>
    <x v="111"/>
    <s v="Onderhoud 48V installatie 1j"/>
    <s v="Bedrijfszekerheid"/>
    <m/>
    <n v="1"/>
    <s v="jaar"/>
    <s v="rapport"/>
    <s v="onderhoud"/>
    <m/>
    <n v="1"/>
    <x v="87"/>
    <x v="87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4"/>
    <n v="114"/>
    <s v="48V-DC installatie"/>
    <x v="112"/>
    <s v="Onderhoud 48V installatie 1j"/>
    <s v="Bedrijfszekerheid"/>
    <m/>
    <n v="1"/>
    <s v="jaar"/>
    <s v="rapport"/>
    <s v="onderhoud"/>
    <m/>
    <n v="1"/>
    <x v="88"/>
    <x v="88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5"/>
    <n v="114"/>
    <s v="48V-DC installatie"/>
    <x v="113"/>
    <s v="Onderhoud 48V installatie 1j"/>
    <s v="Bedrijfszekerheid"/>
    <m/>
    <n v="1"/>
    <s v="jaar"/>
    <s v="rapport"/>
    <s v="onderhoud"/>
    <m/>
    <n v="1"/>
    <x v="89"/>
    <x v="89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6"/>
    <n v="114"/>
    <s v="48V-DC installatie"/>
    <x v="114"/>
    <s v="Onderhoud 48V installatie 1j"/>
    <s v="Bedrijfszekerheid"/>
    <m/>
    <n v="1"/>
    <s v="jaar"/>
    <s v="rapport"/>
    <s v="onderhoud"/>
    <m/>
    <n v="1"/>
    <x v="90"/>
    <x v="90"/>
    <x v="0"/>
    <m/>
    <m/>
    <x v="0"/>
    <s v="KMAR"/>
    <s v="KMAR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7"/>
    <n v="114"/>
    <s v="48V-DC installatie"/>
    <x v="115"/>
    <s v="Onderhoud 48V installatie 1j"/>
    <s v="Bedrijfszekerheid"/>
    <m/>
    <n v="1"/>
    <s v="jaar"/>
    <s v="rapport"/>
    <s v="onderhoud"/>
    <m/>
    <n v="1"/>
    <x v="91"/>
    <x v="91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8"/>
    <n v="114"/>
    <s v="48V-DC installatie"/>
    <x v="116"/>
    <s v="Onderhoud 48V installatie 1j"/>
    <s v="Bedrijfszekerheid"/>
    <m/>
    <n v="1"/>
    <s v="jaar"/>
    <s v="rapport"/>
    <s v="onderhoud"/>
    <m/>
    <n v="1"/>
    <x v="92"/>
    <x v="92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09"/>
    <n v="114"/>
    <s v="48V-DC installatie"/>
    <x v="117"/>
    <s v="Onderhoud 48V installatie 1j"/>
    <s v="Bedrijfszekerheid"/>
    <m/>
    <n v="1"/>
    <s v="jaar"/>
    <s v="rapport"/>
    <s v="onderhoud"/>
    <m/>
    <n v="1"/>
    <x v="92"/>
    <x v="92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0"/>
    <n v="114"/>
    <s v="48V-DC installatie"/>
    <x v="118"/>
    <s v="Onderhoud 48V installatie 1j"/>
    <s v="Bedrijfszekerheid"/>
    <m/>
    <n v="1"/>
    <s v="jaar"/>
    <s v="rapport"/>
    <s v="onderhoud"/>
    <m/>
    <n v="1"/>
    <x v="92"/>
    <x v="92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1"/>
    <n v="114"/>
    <s v="48V-DC installatie"/>
    <x v="119"/>
    <s v="Onderhoud 48V installatie 1j"/>
    <s v="Bedrijfszekerheid"/>
    <m/>
    <n v="1"/>
    <s v="jaar"/>
    <s v="rapport"/>
    <s v="onderhoud"/>
    <m/>
    <n v="1"/>
    <x v="93"/>
    <x v="93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2"/>
    <n v="114"/>
    <s v="48V-DC installatie"/>
    <x v="120"/>
    <s v="Onderhoud 48V installatie 1j"/>
    <s v="Bedrijfszekerheid"/>
    <m/>
    <n v="1"/>
    <s v="jaar"/>
    <s v="rapport"/>
    <s v="onderhoud"/>
    <m/>
    <n v="1"/>
    <x v="93"/>
    <x v="93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3"/>
    <n v="114"/>
    <s v="48V-DC installatie"/>
    <x v="121"/>
    <s v="Onderhoud 48V installatie 1j"/>
    <s v="Bedrijfszekerheid"/>
    <m/>
    <n v="1"/>
    <s v="jaar"/>
    <s v="rapport"/>
    <s v="onderhoud"/>
    <m/>
    <n v="1"/>
    <x v="94"/>
    <x v="94"/>
    <x v="0"/>
    <m/>
    <m/>
    <x v="0"/>
    <s v="DMO"/>
    <s v="DM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4"/>
    <n v="114"/>
    <s v="48V-DC installatie"/>
    <x v="122"/>
    <s v="Onderhoud 48V installatie 1j"/>
    <s v="Bedrijfszekerheid"/>
    <m/>
    <n v="1"/>
    <s v="jaar"/>
    <s v="rapport"/>
    <s v="onderhoud"/>
    <m/>
    <n v="1"/>
    <x v="95"/>
    <x v="95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5"/>
    <n v="114"/>
    <s v="48V-DC installatie"/>
    <x v="123"/>
    <s v="Onderhoud 48V installatie 1j"/>
    <s v="Bedrijfszekerheid"/>
    <m/>
    <n v="1"/>
    <s v="jaar"/>
    <s v="rapport"/>
    <s v="onderhoud"/>
    <m/>
    <n v="1"/>
    <x v="96"/>
    <x v="96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6"/>
    <n v="114"/>
    <s v="48V-DC installatie"/>
    <x v="124"/>
    <s v="Onderhoud 48V installatie 1j"/>
    <s v="Bedrijfszekerheid"/>
    <m/>
    <n v="1"/>
    <s v="jaar"/>
    <s v="rapport"/>
    <s v="onderhoud"/>
    <m/>
    <n v="1"/>
    <x v="96"/>
    <x v="96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7"/>
    <n v="114"/>
    <s v="48V-DC installatie"/>
    <x v="125"/>
    <s v="Onderhoud 48V installatie 1j"/>
    <s v="Bedrijfszekerheid"/>
    <m/>
    <n v="1"/>
    <s v="jaar"/>
    <s v="rapport"/>
    <s v="onderhoud"/>
    <m/>
    <n v="1"/>
    <x v="96"/>
    <x v="96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8"/>
    <n v="114"/>
    <s v="48V-DC installatie"/>
    <x v="126"/>
    <s v="Onderhoud 48V installatie 1j"/>
    <s v="Bedrijfszekerheid"/>
    <m/>
    <n v="1"/>
    <s v="jaar"/>
    <s v="rapport"/>
    <s v="onderhoud"/>
    <m/>
    <n v="1"/>
    <x v="96"/>
    <x v="96"/>
    <x v="0"/>
    <m/>
    <m/>
    <x v="0"/>
    <s v="CLSK"/>
    <s v="CLSK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19"/>
    <n v="114"/>
    <s v="48V-DC installatie"/>
    <x v="127"/>
    <s v="Onderhoud 48V installatie 1j"/>
    <s v="Bedrijfszekerheid"/>
    <m/>
    <n v="1"/>
    <s v="jaar"/>
    <s v="rapport"/>
    <s v="onderhoud"/>
    <m/>
    <n v="1"/>
    <x v="97"/>
    <x v="97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0"/>
    <n v="114"/>
    <s v="48V-DC installatie"/>
    <x v="128"/>
    <s v="Onderhoud 48V installatie 1j"/>
    <s v="Bedrijfszekerheid"/>
    <m/>
    <n v="1"/>
    <s v="jaar"/>
    <s v="rapport"/>
    <s v="onderhoud"/>
    <m/>
    <n v="1"/>
    <x v="98"/>
    <x v="98"/>
    <x v="0"/>
    <m/>
    <m/>
    <x v="0"/>
    <s v="KMAR"/>
    <s v="KMAR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1"/>
    <n v="114"/>
    <s v="48V-DC installatie"/>
    <x v="129"/>
    <s v="Onderhoud 48V installatie 1j"/>
    <s v="Bedrijfszekerheid"/>
    <m/>
    <n v="1"/>
    <s v="jaar"/>
    <s v="rapport"/>
    <s v="onderhoud"/>
    <m/>
    <n v="1"/>
    <x v="99"/>
    <x v="99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2"/>
    <n v="114"/>
    <s v="48V-DC installatie"/>
    <x v="130"/>
    <s v="Onderhoud 48V installatie 1j"/>
    <s v="Bedrijfszekerheid"/>
    <m/>
    <n v="1"/>
    <s v="jaar"/>
    <s v="rapport"/>
    <s v="onderhoud"/>
    <m/>
    <n v="1"/>
    <x v="100"/>
    <x v="100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3"/>
    <n v="114"/>
    <s v="48V-DC installatie"/>
    <x v="131"/>
    <s v="Onderhoud 48V installatie 1j"/>
    <s v="Bedrijfszekerheid"/>
    <m/>
    <n v="1"/>
    <s v="jaar"/>
    <s v="rapport"/>
    <s v="onderhoud"/>
    <m/>
    <n v="1"/>
    <x v="100"/>
    <x v="100"/>
    <x v="0"/>
    <m/>
    <m/>
    <x v="0"/>
    <s v="CLAS"/>
    <s v="CLA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4"/>
    <n v="114"/>
    <s v="48V-DC installatie"/>
    <x v="132"/>
    <s v="Onderhoud 48V installatie 1j"/>
    <s v="Bedrijfszekerheid"/>
    <m/>
    <n v="1"/>
    <s v="jaar"/>
    <s v="rapport"/>
    <s v="onderhoud"/>
    <m/>
    <n v="1"/>
    <x v="101"/>
    <x v="101"/>
    <x v="0"/>
    <m/>
    <m/>
    <x v="0"/>
    <s v="KMAR"/>
    <s v="KMAR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5"/>
    <n v="114"/>
    <s v="48V-DC installatie"/>
    <x v="133"/>
    <s v="Onderhoud 48V installatie 1j"/>
    <s v="Bedrijfszekerheid"/>
    <m/>
    <n v="1"/>
    <s v="jaar"/>
    <s v="rapport"/>
    <s v="onderhoud"/>
    <m/>
    <n v="1"/>
    <x v="102"/>
    <x v="102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6"/>
    <n v="114"/>
    <s v="48V-DC installatie"/>
    <x v="134"/>
    <s v="Onderhoud 48V installatie 1j"/>
    <s v="Bedrijfszekerheid"/>
    <m/>
    <n v="1"/>
    <s v="jaar"/>
    <s v="rapport"/>
    <s v="onderhoud"/>
    <m/>
    <n v="1"/>
    <x v="103"/>
    <x v="103"/>
    <x v="0"/>
    <m/>
    <m/>
    <x v="0"/>
    <s v="KMAR"/>
    <s v="KMAR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7"/>
    <n v="114"/>
    <s v="48V-DC installatie"/>
    <x v="135"/>
    <s v="Onderhoud 48V installatie 1j"/>
    <s v="Bedrijfszekerheid"/>
    <m/>
    <n v="1"/>
    <s v="jaar"/>
    <s v="rapport"/>
    <s v="onderhoud"/>
    <m/>
    <n v="1"/>
    <x v="104"/>
    <x v="104"/>
    <x v="0"/>
    <m/>
    <m/>
    <x v="0"/>
    <s v="BS"/>
    <s v="BS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8"/>
    <n v="114"/>
    <s v="48V-DC installatie"/>
    <x v="136"/>
    <s v="Onderhoud 48V installatie 1j"/>
    <s v="Bedrijfszekerheid"/>
    <m/>
    <n v="1"/>
    <s v="jaar"/>
    <s v="rapport"/>
    <s v="onderhoud"/>
    <m/>
    <n v="1"/>
    <x v="105"/>
    <x v="105"/>
    <x v="0"/>
    <m/>
    <m/>
    <x v="0"/>
    <s v="DOSCO"/>
    <s v="DOSC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29"/>
    <n v="114"/>
    <s v="48V-DC installatie"/>
    <x v="137"/>
    <s v="Onderhoud 48V installatie 1j"/>
    <s v="Bedrijfszekerheid"/>
    <m/>
    <n v="1"/>
    <s v="jaar"/>
    <s v="rapport"/>
    <s v="onderhoud"/>
    <m/>
    <n v="1"/>
    <x v="106"/>
    <x v="106"/>
    <x v="0"/>
    <m/>
    <m/>
    <x v="0"/>
    <s v="DMO"/>
    <s v="DMO"/>
    <s v="RVB-Z"/>
    <s v="!"/>
    <m/>
    <m/>
    <m/>
    <m/>
    <m/>
    <m/>
    <m/>
    <m/>
    <m/>
    <m/>
    <m/>
    <m/>
    <x v="0"/>
    <x v="0"/>
    <s v="&lt;-- Vul hiernaast de juiste status en datum in."/>
    <s v=""/>
    <x v="0"/>
  </r>
  <r>
    <x v="130"/>
    <m/>
    <m/>
    <x v="138"/>
    <m/>
    <m/>
    <m/>
    <m/>
    <m/>
    <m/>
    <m/>
    <m/>
    <m/>
    <x v="107"/>
    <x v="107"/>
    <x v="0"/>
    <m/>
    <m/>
    <x v="0"/>
    <m/>
    <m/>
    <m/>
    <m/>
    <m/>
    <m/>
    <m/>
    <m/>
    <m/>
    <m/>
    <m/>
    <m/>
    <m/>
    <m/>
    <m/>
    <m/>
    <x v="1"/>
    <x v="0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23" applyNumberFormats="0" applyBorderFormats="0" applyFontFormats="0" applyPatternFormats="0" applyAlignmentFormats="0" applyWidthHeightFormats="1" dataCaption="Waarden" updatedVersion="6" minRefreshableVersion="3" showDrill="0" useAutoFormatting="1" itemPrintTitles="1" createdVersion="6" indent="0" compact="0" compactData="0" multipleFieldFilters="0">
  <location ref="A3:I4" firstHeaderRow="1" firstDataRow="1" firstDataCol="9"/>
  <pivotFields count="40">
    <pivotField axis="axisRow" compact="0" outline="0" showAll="0" defaultSubtotal="0">
      <items count="131">
        <item x="0"/>
        <item x="1"/>
        <item x="2"/>
        <item x="3"/>
        <item x="4"/>
        <item x="7"/>
        <item x="8"/>
        <item x="89"/>
        <item x="90"/>
        <item x="91"/>
        <item x="92"/>
        <item x="93"/>
        <item x="94"/>
        <item x="96"/>
        <item x="95"/>
        <item x="97"/>
        <item x="98"/>
        <item x="99"/>
        <item x="100"/>
        <item x="9"/>
        <item x="102"/>
        <item x="105"/>
        <item x="107"/>
        <item x="10"/>
        <item x="11"/>
        <item x="110"/>
        <item x="23"/>
        <item x="24"/>
        <item x="25"/>
        <item x="27"/>
        <item x="29"/>
        <item x="30"/>
        <item x="109"/>
        <item x="40"/>
        <item x="108"/>
        <item x="112"/>
        <item x="111"/>
        <item x="113"/>
        <item x="114"/>
        <item x="117"/>
        <item x="116"/>
        <item x="118"/>
        <item x="115"/>
        <item x="119"/>
        <item x="120"/>
        <item x="41"/>
        <item x="42"/>
        <item x="121"/>
        <item x="43"/>
        <item x="44"/>
        <item x="122"/>
        <item x="123"/>
        <item x="124"/>
        <item x="125"/>
        <item x="126"/>
        <item x="127"/>
        <item x="128"/>
        <item x="129"/>
        <item x="31"/>
        <item x="45"/>
        <item x="49"/>
        <item x="47"/>
        <item x="46"/>
        <item x="48"/>
        <item x="79"/>
        <item x="80"/>
        <item x="81"/>
        <item x="36"/>
        <item x="82"/>
        <item x="35"/>
        <item x="37"/>
        <item x="38"/>
        <item x="39"/>
        <item x="65"/>
        <item x="66"/>
        <item x="67"/>
        <item x="70"/>
        <item x="68"/>
        <item x="71"/>
        <item x="72"/>
        <item x="73"/>
        <item x="74"/>
        <item x="75"/>
        <item x="76"/>
        <item x="77"/>
        <item x="78"/>
        <item x="85"/>
        <item x="86"/>
        <item x="6"/>
        <item x="13"/>
        <item x="16"/>
        <item x="15"/>
        <item x="17"/>
        <item x="14"/>
        <item x="19"/>
        <item x="20"/>
        <item x="22"/>
        <item x="26"/>
        <item x="33"/>
        <item x="34"/>
        <item x="51"/>
        <item x="52"/>
        <item x="53"/>
        <item x="55"/>
        <item x="56"/>
        <item x="57"/>
        <item x="58"/>
        <item x="59"/>
        <item x="61"/>
        <item x="60"/>
        <item x="62"/>
        <item x="64"/>
        <item x="84"/>
        <item x="5"/>
        <item x="12"/>
        <item x="21"/>
        <item x="28"/>
        <item x="32"/>
        <item x="50"/>
        <item x="54"/>
        <item x="63"/>
        <item x="69"/>
        <item x="83"/>
        <item x="87"/>
        <item x="88"/>
        <item x="101"/>
        <item x="103"/>
        <item x="104"/>
        <item x="106"/>
        <item x="18"/>
        <item x="1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9">
        <item x="18"/>
        <item x="19"/>
        <item x="20"/>
        <item x="30"/>
        <item x="53"/>
        <item x="58"/>
        <item x="65"/>
        <item x="66"/>
        <item x="108"/>
        <item x="0"/>
        <item x="1"/>
        <item x="2"/>
        <item x="3"/>
        <item x="4"/>
        <item x="7"/>
        <item x="8"/>
        <item x="96"/>
        <item x="97"/>
        <item x="98"/>
        <item x="99"/>
        <item x="100"/>
        <item x="101"/>
        <item x="103"/>
        <item x="102"/>
        <item x="104"/>
        <item x="105"/>
        <item x="106"/>
        <item x="107"/>
        <item x="9"/>
        <item x="110"/>
        <item x="113"/>
        <item x="115"/>
        <item x="10"/>
        <item x="11"/>
        <item x="118"/>
        <item x="25"/>
        <item x="26"/>
        <item x="27"/>
        <item x="29"/>
        <item x="32"/>
        <item x="33"/>
        <item x="117"/>
        <item x="43"/>
        <item x="116"/>
        <item x="120"/>
        <item x="119"/>
        <item x="121"/>
        <item x="122"/>
        <item x="125"/>
        <item x="124"/>
        <item x="126"/>
        <item x="123"/>
        <item x="127"/>
        <item x="128"/>
        <item x="44"/>
        <item x="45"/>
        <item x="129"/>
        <item x="46"/>
        <item x="47"/>
        <item x="130"/>
        <item x="131"/>
        <item x="132"/>
        <item x="133"/>
        <item x="134"/>
        <item x="135"/>
        <item x="136"/>
        <item x="137"/>
        <item x="34"/>
        <item x="48"/>
        <item x="52"/>
        <item x="50"/>
        <item x="49"/>
        <item x="51"/>
        <item x="86"/>
        <item x="87"/>
        <item x="88"/>
        <item x="39"/>
        <item x="89"/>
        <item x="38"/>
        <item x="40"/>
        <item x="41"/>
        <item x="42"/>
        <item x="72"/>
        <item x="73"/>
        <item x="74"/>
        <item x="77"/>
        <item x="75"/>
        <item x="78"/>
        <item x="79"/>
        <item x="80"/>
        <item x="81"/>
        <item x="82"/>
        <item x="83"/>
        <item x="84"/>
        <item x="85"/>
        <item x="92"/>
        <item x="93"/>
        <item x="6"/>
        <item x="13"/>
        <item x="16"/>
        <item x="15"/>
        <item x="17"/>
        <item x="14"/>
        <item x="21"/>
        <item x="22"/>
        <item x="24"/>
        <item x="28"/>
        <item x="36"/>
        <item x="37"/>
        <item x="55"/>
        <item x="56"/>
        <item x="57"/>
        <item x="60"/>
        <item x="61"/>
        <item x="62"/>
        <item x="63"/>
        <item x="64"/>
        <item x="68"/>
        <item x="67"/>
        <item x="69"/>
        <item x="71"/>
        <item x="91"/>
        <item x="5"/>
        <item x="12"/>
        <item x="23"/>
        <item x="31"/>
        <item x="35"/>
        <item x="54"/>
        <item x="59"/>
        <item x="70"/>
        <item x="76"/>
        <item x="90"/>
        <item x="94"/>
        <item x="95"/>
        <item x="109"/>
        <item x="111"/>
        <item x="112"/>
        <item x="114"/>
        <item x="13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8">
        <item x="47"/>
        <item x="17"/>
        <item x="27"/>
        <item x="65"/>
        <item x="105"/>
        <item x="53"/>
        <item x="101"/>
        <item x="98"/>
        <item x="28"/>
        <item x="103"/>
        <item x="73"/>
        <item x="26"/>
        <item x="43"/>
        <item x="90"/>
        <item x="3"/>
        <item x="67"/>
        <item x="51"/>
        <item x="44"/>
        <item x="74"/>
        <item x="72"/>
        <item x="11"/>
        <item x="38"/>
        <item x="106"/>
        <item x="79"/>
        <item x="8"/>
        <item x="49"/>
        <item x="23"/>
        <item x="86"/>
        <item x="78"/>
        <item x="40"/>
        <item x="6"/>
        <item x="95"/>
        <item x="104"/>
        <item x="24"/>
        <item x="10"/>
        <item x="18"/>
        <item x="55"/>
        <item x="63"/>
        <item x="64"/>
        <item x="59"/>
        <item x="81"/>
        <item x="9"/>
        <item x="15"/>
        <item x="60"/>
        <item x="29"/>
        <item x="75"/>
        <item x="42"/>
        <item x="71"/>
        <item x="45"/>
        <item x="36"/>
        <item x="35"/>
        <item x="48"/>
        <item x="19"/>
        <item x="77"/>
        <item x="34"/>
        <item x="31"/>
        <item x="62"/>
        <item x="56"/>
        <item x="32"/>
        <item x="39"/>
        <item x="87"/>
        <item x="100"/>
        <item x="5"/>
        <item x="66"/>
        <item x="30"/>
        <item x="14"/>
        <item x="84"/>
        <item x="68"/>
        <item x="12"/>
        <item x="21"/>
        <item x="25"/>
        <item x="58"/>
        <item x="57"/>
        <item x="99"/>
        <item x="7"/>
        <item x="97"/>
        <item x="50"/>
        <item x="61"/>
        <item x="94"/>
        <item x="85"/>
        <item x="20"/>
        <item x="22"/>
        <item x="70"/>
        <item x="16"/>
        <item x="102"/>
        <item x="88"/>
        <item x="76"/>
        <item x="41"/>
        <item x="33"/>
        <item x="91"/>
        <item x="82"/>
        <item x="52"/>
        <item x="92"/>
        <item x="54"/>
        <item x="80"/>
        <item x="69"/>
        <item x="96"/>
        <item x="93"/>
        <item x="1"/>
        <item x="83"/>
        <item x="89"/>
        <item x="2"/>
        <item x="13"/>
        <item x="46"/>
        <item x="4"/>
        <item x="37"/>
        <item x="0"/>
        <item x="10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2">
        <item m="1" x="72"/>
        <item m="1" x="39"/>
        <item m="1" x="60"/>
        <item m="1" x="63"/>
        <item m="1" x="50"/>
        <item m="1" x="37"/>
        <item m="1" x="38"/>
        <item m="1" x="46"/>
        <item m="1" x="33"/>
        <item m="1" x="51"/>
        <item m="1" x="52"/>
        <item m="1" x="55"/>
        <item m="1" x="56"/>
        <item m="1" x="41"/>
        <item m="1" x="4"/>
        <item m="1" x="1"/>
        <item m="1" x="5"/>
        <item m="1" x="23"/>
        <item m="1" x="14"/>
        <item m="1" x="19"/>
        <item m="1" x="53"/>
        <item m="1" x="13"/>
        <item m="1" x="40"/>
        <item m="1" x="3"/>
        <item m="1" x="29"/>
        <item m="1" x="2"/>
        <item m="1" x="7"/>
        <item m="1" x="58"/>
        <item m="1" x="45"/>
        <item m="1" x="77"/>
        <item m="1" x="34"/>
        <item m="1" x="18"/>
        <item m="1" x="6"/>
        <item m="1" x="22"/>
        <item m="1" x="66"/>
        <item m="1" x="70"/>
        <item m="1" x="47"/>
        <item m="1" x="48"/>
        <item m="1" x="24"/>
        <item m="1" x="68"/>
        <item m="1" x="36"/>
        <item m="1" x="21"/>
        <item m="1" x="30"/>
        <item m="1" x="32"/>
        <item m="1" x="81"/>
        <item m="1" x="43"/>
        <item m="1" x="42"/>
        <item m="1" x="10"/>
        <item m="1" x="67"/>
        <item m="1" x="27"/>
        <item m="1" x="62"/>
        <item m="1" x="20"/>
        <item m="1" x="17"/>
        <item m="1" x="71"/>
        <item m="1" x="61"/>
        <item m="1" x="65"/>
        <item m="1" x="8"/>
        <item m="1" x="12"/>
        <item m="1" x="79"/>
        <item m="1" x="59"/>
        <item m="1" x="15"/>
        <item m="1" x="28"/>
        <item m="1" x="64"/>
        <item m="1" x="69"/>
        <item m="1" x="44"/>
        <item m="1" x="73"/>
        <item m="1" x="78"/>
        <item m="1" x="25"/>
        <item m="1" x="49"/>
        <item m="1" x="35"/>
        <item m="1" x="11"/>
        <item m="1" x="54"/>
        <item m="1" x="26"/>
        <item m="1" x="76"/>
        <item m="1" x="75"/>
        <item m="1" x="57"/>
        <item m="1" x="80"/>
        <item m="1" x="74"/>
        <item m="1" x="31"/>
        <item m="1" x="9"/>
        <item m="1" x="16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1">
        <item m="1" x="61"/>
        <item m="1" x="11"/>
        <item m="1" x="38"/>
        <item m="1" x="93"/>
        <item m="1" x="94"/>
        <item m="1" x="24"/>
        <item m="1" x="84"/>
        <item m="1" x="85"/>
        <item m="1" x="86"/>
        <item m="1" x="89"/>
        <item m="1" x="90"/>
        <item m="1" x="91"/>
        <item m="1" x="36"/>
        <item m="1" x="65"/>
        <item m="1" x="83"/>
        <item m="1" x="66"/>
        <item m="1" x="68"/>
        <item m="1" x="67"/>
        <item m="1" x="53"/>
        <item m="1" x="56"/>
        <item m="1" x="58"/>
        <item m="1" x="34"/>
        <item m="1" x="22"/>
        <item m="1" x="6"/>
        <item m="1" x="81"/>
        <item m="1" x="50"/>
        <item m="1" x="77"/>
        <item m="1" x="49"/>
        <item m="1" x="2"/>
        <item m="1" x="88"/>
        <item m="1" x="31"/>
        <item m="1" x="47"/>
        <item m="1" x="10"/>
        <item m="1" x="3"/>
        <item m="1" x="42"/>
        <item m="1" x="79"/>
        <item m="1" x="80"/>
        <item m="1" x="92"/>
        <item m="1" x="30"/>
        <item m="1" x="60"/>
        <item m="1" x="64"/>
        <item m="1" x="15"/>
        <item m="1" x="74"/>
        <item m="1" x="44"/>
        <item m="1" x="4"/>
        <item m="1" x="28"/>
        <item m="1" x="87"/>
        <item m="1" x="18"/>
        <item m="1" x="8"/>
        <item m="1" x="57"/>
        <item m="1" x="5"/>
        <item m="1" x="35"/>
        <item m="1" x="27"/>
        <item m="1" x="9"/>
        <item m="1" x="46"/>
        <item m="1" x="97"/>
        <item m="1" x="73"/>
        <item m="1" x="14"/>
        <item m="1" x="26"/>
        <item m="1" x="55"/>
        <item m="1" x="33"/>
        <item m="1" x="7"/>
        <item m="1" x="19"/>
        <item m="1" x="72"/>
        <item m="1" x="62"/>
        <item m="1" x="41"/>
        <item m="1" x="13"/>
        <item m="1" x="39"/>
        <item m="1" x="40"/>
        <item m="1" x="1"/>
        <item m="1" x="12"/>
        <item m="1" x="43"/>
        <item m="1" x="25"/>
        <item m="1" x="70"/>
        <item m="1" x="69"/>
        <item m="1" x="16"/>
        <item m="1" x="48"/>
        <item m="1" x="23"/>
        <item m="1" x="99"/>
        <item m="1" x="32"/>
        <item m="1" x="21"/>
        <item m="1" x="95"/>
        <item m="1" x="51"/>
        <item m="1" x="63"/>
        <item m="1" x="45"/>
        <item m="1" x="75"/>
        <item m="1" x="52"/>
        <item m="1" x="71"/>
        <item m="1" x="29"/>
        <item m="1" x="76"/>
        <item m="1" x="100"/>
        <item m="1" x="37"/>
        <item m="1" x="98"/>
        <item m="1" x="54"/>
        <item m="1" x="78"/>
        <item m="1" x="82"/>
        <item m="1" x="17"/>
        <item m="1" x="96"/>
        <item m="1" x="59"/>
        <item m="1" x="20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m="1" x="4"/>
        <item h="1" m="1" x="3"/>
        <item h="1" x="0"/>
        <item m="1" x="2"/>
        <item m="1" x="5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sertBlankRow="1" sortType="ascending" defaultSubtotal="0">
      <items count="14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0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36"/>
    <field x="0"/>
    <field x="3"/>
    <field x="13"/>
    <field x="14"/>
    <field x="15"/>
    <field x="18"/>
    <field x="35"/>
    <field x="39"/>
  </rowFields>
  <rowItems count="1"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" x14ac:dyDescent="0.25"/>
  <cols>
    <col min="1" max="1" width="21.140625" bestFit="1" customWidth="1"/>
    <col min="2" max="2" width="48.140625" style="12" bestFit="1" customWidth="1"/>
  </cols>
  <sheetData>
    <row r="1" spans="1:2" x14ac:dyDescent="0.25">
      <c r="A1" s="2" t="s">
        <v>536</v>
      </c>
      <c r="B1" s="13" t="s">
        <v>544</v>
      </c>
    </row>
    <row r="3" spans="1:2" x14ac:dyDescent="0.25">
      <c r="A3" t="s">
        <v>537</v>
      </c>
    </row>
    <row r="4" spans="1:2" x14ac:dyDescent="0.25">
      <c r="A4" t="s">
        <v>538</v>
      </c>
      <c r="B4" s="12">
        <v>2023</v>
      </c>
    </row>
    <row r="5" spans="1:2" x14ac:dyDescent="0.25">
      <c r="A5" t="s">
        <v>539</v>
      </c>
      <c r="B5" s="12" t="s">
        <v>545</v>
      </c>
    </row>
    <row r="6" spans="1:2" x14ac:dyDescent="0.25">
      <c r="A6" t="s">
        <v>19</v>
      </c>
    </row>
    <row r="7" spans="1:2" x14ac:dyDescent="0.25">
      <c r="A7" t="s">
        <v>540</v>
      </c>
    </row>
    <row r="8" spans="1:2" x14ac:dyDescent="0.25">
      <c r="A8" t="s">
        <v>13</v>
      </c>
    </row>
    <row r="9" spans="1:2" x14ac:dyDescent="0.25">
      <c r="A9" t="s">
        <v>541</v>
      </c>
    </row>
    <row r="10" spans="1:2" x14ac:dyDescent="0.25">
      <c r="A10" t="s">
        <v>21</v>
      </c>
    </row>
    <row r="11" spans="1:2" x14ac:dyDescent="0.25">
      <c r="A11" t="s">
        <v>542</v>
      </c>
      <c r="B11" s="12" t="s">
        <v>546</v>
      </c>
    </row>
    <row r="12" spans="1:2" x14ac:dyDescent="0.25">
      <c r="A12" t="s">
        <v>543</v>
      </c>
    </row>
    <row r="13" spans="1:2" x14ac:dyDescent="0.25">
      <c r="A13" t="s">
        <v>547</v>
      </c>
    </row>
    <row r="14" spans="1:2" x14ac:dyDescent="0.25">
      <c r="A14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9"/>
  <sheetViews>
    <sheetView tabSelected="1" workbookViewId="0">
      <pane ySplit="1" topLeftCell="A2" activePane="bottomLeft" state="frozenSplit"/>
      <selection pane="bottomLeft" activeCell="A2" sqref="A2"/>
    </sheetView>
  </sheetViews>
  <sheetFormatPr defaultRowHeight="15" x14ac:dyDescent="0.25"/>
  <cols>
    <col min="1" max="1" width="15.7109375" style="22" bestFit="1" customWidth="1"/>
    <col min="2" max="2" width="20.5703125" hidden="1" customWidth="1"/>
    <col min="3" max="3" width="18.5703125" bestFit="1" customWidth="1"/>
    <col min="4" max="4" width="12" bestFit="1" customWidth="1"/>
    <col min="5" max="5" width="26.7109375" bestFit="1" customWidth="1"/>
    <col min="6" max="6" width="16.85546875" bestFit="1" customWidth="1"/>
    <col min="7" max="7" width="12.85546875" bestFit="1" customWidth="1"/>
    <col min="8" max="8" width="13.140625" bestFit="1" customWidth="1"/>
    <col min="9" max="9" width="14.85546875" bestFit="1" customWidth="1"/>
    <col min="10" max="10" width="12.42578125" bestFit="1" customWidth="1"/>
    <col min="11" max="11" width="18.85546875" bestFit="1" customWidth="1"/>
    <col min="12" max="12" width="16.85546875" bestFit="1" customWidth="1"/>
    <col min="13" max="13" width="15" bestFit="1" customWidth="1"/>
    <col min="15" max="15" width="35.28515625" bestFit="1" customWidth="1"/>
    <col min="16" max="16" width="10.85546875" bestFit="1" customWidth="1"/>
    <col min="17" max="17" width="36" bestFit="1" customWidth="1"/>
    <col min="18" max="18" width="11.85546875" bestFit="1" customWidth="1"/>
    <col min="19" max="19" width="9.7109375" bestFit="1" customWidth="1"/>
    <col min="20" max="20" width="17.42578125" hidden="1" customWidth="1"/>
    <col min="21" max="21" width="23.28515625" hidden="1" customWidth="1"/>
    <col min="22" max="22" width="8.5703125" bestFit="1" customWidth="1"/>
    <col min="23" max="23" width="14.85546875" style="6" bestFit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bestFit="1" customWidth="1"/>
    <col min="38" max="38" width="50.7109375" style="18" customWidth="1"/>
    <col min="39" max="39" width="22.5703125" style="18" bestFit="1" customWidth="1"/>
    <col min="40" max="40" width="25" style="15" bestFit="1" customWidth="1"/>
    <col min="45" max="45" width="0" hidden="1" customWidth="1"/>
  </cols>
  <sheetData>
    <row r="1" spans="1:45" x14ac:dyDescent="0.25">
      <c r="A1" s="2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257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259</v>
      </c>
      <c r="AK1" s="4" t="s">
        <v>260</v>
      </c>
      <c r="AL1" s="17" t="s">
        <v>261</v>
      </c>
      <c r="AM1" s="17" t="s">
        <v>564</v>
      </c>
      <c r="AN1" s="16" t="s">
        <v>565</v>
      </c>
      <c r="AS1" t="s">
        <v>258</v>
      </c>
    </row>
    <row r="2" spans="1:45" x14ac:dyDescent="0.25">
      <c r="A2" s="22">
        <v>900146578</v>
      </c>
      <c r="B2">
        <v>114</v>
      </c>
      <c r="C2" t="s">
        <v>34</v>
      </c>
      <c r="D2">
        <v>898471</v>
      </c>
      <c r="E2" t="s">
        <v>35</v>
      </c>
      <c r="F2" t="s">
        <v>36</v>
      </c>
      <c r="G2" s="1"/>
      <c r="H2">
        <v>1</v>
      </c>
      <c r="I2" t="s">
        <v>37</v>
      </c>
      <c r="J2" t="s">
        <v>38</v>
      </c>
      <c r="K2" t="s">
        <v>39</v>
      </c>
      <c r="L2" s="1"/>
      <c r="M2">
        <v>1</v>
      </c>
      <c r="N2" t="s">
        <v>40</v>
      </c>
      <c r="O2" t="s">
        <v>41</v>
      </c>
      <c r="T2" t="s">
        <v>42</v>
      </c>
      <c r="U2" t="s">
        <v>42</v>
      </c>
      <c r="V2" t="s">
        <v>43</v>
      </c>
      <c r="W2" s="6" t="s">
        <v>44</v>
      </c>
      <c r="X2" s="7"/>
      <c r="Z2" s="7"/>
      <c r="AB2" s="7"/>
      <c r="AD2" s="7"/>
      <c r="AF2" s="7"/>
      <c r="AH2" s="7"/>
      <c r="AJ2" s="8" t="s">
        <v>258</v>
      </c>
      <c r="AK2" s="9"/>
      <c r="AL2" s="3" t="str">
        <f t="shared" ref="AL2:AL33" si="0">IF(AND(AJ2="Goedgekeurd",AK2&lt;&gt;""),N2&amp;"_"&amp;P2&amp;"_"&amp;A2&amp;"_"&amp;D2&amp;"_"&amp;TEXT(AK2,"dd-mm-")&amp;YEAR(AK2)&amp;"_"&amp;H2&amp;UPPER(MID(I2,1,1)),
IF(AND(AK2="",AJ2&lt;&gt;"In opdracht",AJ2&lt;&gt;""),"Datum invullen",
IF(AND(AK2&lt;&gt;"",AJ2&lt;&gt;"In opdracht",AJ2&lt;&gt;"Goedgekeurd",AJ2&lt;&gt;""),
UPPER(AJ2)&amp;"_"&amp;N2&amp;"_"&amp;P2&amp;"_"&amp;A2&amp;"_"&amp;D2&amp;"_"&amp;TEXT(AK2,"dd-mm-")&amp;YEAR(AK2)&amp;"_"&amp;H2&amp;UPPER(MID(I2,1,1)),
IF(AND(AJ2=""),
"Kolom Status mag niet leeg zijn",
"&lt;-- Vul hiernaast de juiste status en datum in."))))</f>
        <v>&lt;-- Vul hiernaast de juiste status en datum in.</v>
      </c>
      <c r="AM2" s="14" t="str">
        <f t="shared" ref="AM2:AM33" si="1" xml:space="preserve"> IF(AND( AJ2&lt;&gt;"In opdracht", AJ2&lt;&gt;"Goedgekeurd",AJ2&lt;&gt;""),
"Vermelden op mancolijst!","")</f>
        <v/>
      </c>
      <c r="AS2" t="s">
        <v>254</v>
      </c>
    </row>
    <row r="3" spans="1:45" x14ac:dyDescent="0.25">
      <c r="A3" s="22">
        <v>900146579</v>
      </c>
      <c r="B3">
        <v>114</v>
      </c>
      <c r="C3" t="s">
        <v>34</v>
      </c>
      <c r="D3">
        <v>898472</v>
      </c>
      <c r="E3" t="s">
        <v>35</v>
      </c>
      <c r="F3" t="s">
        <v>36</v>
      </c>
      <c r="G3" s="1"/>
      <c r="H3">
        <v>1</v>
      </c>
      <c r="I3" t="s">
        <v>37</v>
      </c>
      <c r="J3" t="s">
        <v>38</v>
      </c>
      <c r="K3" t="s">
        <v>39</v>
      </c>
      <c r="L3" s="1"/>
      <c r="M3">
        <v>1</v>
      </c>
      <c r="N3" t="s">
        <v>45</v>
      </c>
      <c r="O3" t="s">
        <v>46</v>
      </c>
      <c r="T3" t="s">
        <v>42</v>
      </c>
      <c r="U3" t="s">
        <v>42</v>
      </c>
      <c r="V3" t="s">
        <v>43</v>
      </c>
      <c r="W3" s="6" t="s">
        <v>44</v>
      </c>
      <c r="X3" s="7"/>
      <c r="Z3" s="7"/>
      <c r="AB3" s="7"/>
      <c r="AD3" s="7"/>
      <c r="AF3" s="7"/>
      <c r="AH3" s="7"/>
      <c r="AJ3" s="8" t="s">
        <v>258</v>
      </c>
      <c r="AK3" s="9"/>
      <c r="AL3" s="3" t="str">
        <f t="shared" si="0"/>
        <v>&lt;-- Vul hiernaast de juiste status en datum in.</v>
      </c>
      <c r="AM3" s="14" t="str">
        <f t="shared" si="1"/>
        <v/>
      </c>
      <c r="AS3" t="s">
        <v>255</v>
      </c>
    </row>
    <row r="4" spans="1:45" x14ac:dyDescent="0.25">
      <c r="A4" s="22">
        <v>900146580</v>
      </c>
      <c r="B4">
        <v>114</v>
      </c>
      <c r="C4" t="s">
        <v>34</v>
      </c>
      <c r="D4">
        <v>898473</v>
      </c>
      <c r="E4" t="s">
        <v>35</v>
      </c>
      <c r="F4" t="s">
        <v>36</v>
      </c>
      <c r="G4" s="1"/>
      <c r="H4">
        <v>1</v>
      </c>
      <c r="I4" t="s">
        <v>37</v>
      </c>
      <c r="J4" t="s">
        <v>38</v>
      </c>
      <c r="K4" t="s">
        <v>39</v>
      </c>
      <c r="L4" s="1"/>
      <c r="M4">
        <v>1</v>
      </c>
      <c r="N4" t="s">
        <v>45</v>
      </c>
      <c r="O4" t="s">
        <v>46</v>
      </c>
      <c r="T4" t="s">
        <v>42</v>
      </c>
      <c r="U4" t="s">
        <v>42</v>
      </c>
      <c r="V4" t="s">
        <v>43</v>
      </c>
      <c r="W4" s="6" t="s">
        <v>44</v>
      </c>
      <c r="X4" s="7"/>
      <c r="Z4" s="7"/>
      <c r="AB4" s="7"/>
      <c r="AD4" s="7"/>
      <c r="AF4" s="7"/>
      <c r="AH4" s="7"/>
      <c r="AJ4" s="8" t="s">
        <v>258</v>
      </c>
      <c r="AK4" s="9"/>
      <c r="AL4" s="3" t="str">
        <f t="shared" si="0"/>
        <v>&lt;-- Vul hiernaast de juiste status en datum in.</v>
      </c>
      <c r="AM4" s="14" t="str">
        <f t="shared" si="1"/>
        <v/>
      </c>
      <c r="AS4" t="s">
        <v>256</v>
      </c>
    </row>
    <row r="5" spans="1:45" x14ac:dyDescent="0.25">
      <c r="A5" s="22">
        <v>900146581</v>
      </c>
      <c r="B5">
        <v>114</v>
      </c>
      <c r="C5" t="s">
        <v>34</v>
      </c>
      <c r="D5">
        <v>898474</v>
      </c>
      <c r="E5" t="s">
        <v>35</v>
      </c>
      <c r="F5" t="s">
        <v>36</v>
      </c>
      <c r="G5" s="1"/>
      <c r="H5">
        <v>1</v>
      </c>
      <c r="I5" t="s">
        <v>37</v>
      </c>
      <c r="J5" t="s">
        <v>38</v>
      </c>
      <c r="K5" t="s">
        <v>39</v>
      </c>
      <c r="L5" s="1"/>
      <c r="M5">
        <v>1</v>
      </c>
      <c r="N5" t="s">
        <v>47</v>
      </c>
      <c r="O5" t="s">
        <v>48</v>
      </c>
      <c r="T5" t="s">
        <v>49</v>
      </c>
      <c r="U5" t="s">
        <v>49</v>
      </c>
      <c r="V5" t="s">
        <v>43</v>
      </c>
      <c r="W5" s="6" t="s">
        <v>44</v>
      </c>
      <c r="X5" s="7"/>
      <c r="Z5" s="7"/>
      <c r="AB5" s="7"/>
      <c r="AD5" s="7"/>
      <c r="AF5" s="7"/>
      <c r="AH5" s="7"/>
      <c r="AJ5" s="8" t="s">
        <v>258</v>
      </c>
      <c r="AK5" s="9"/>
      <c r="AL5" s="3" t="str">
        <f t="shared" si="0"/>
        <v>&lt;-- Vul hiernaast de juiste status en datum in.</v>
      </c>
      <c r="AM5" s="14" t="str">
        <f t="shared" si="1"/>
        <v/>
      </c>
      <c r="AS5" t="s">
        <v>257</v>
      </c>
    </row>
    <row r="6" spans="1:45" x14ac:dyDescent="0.25">
      <c r="A6" s="22">
        <v>900146582</v>
      </c>
      <c r="B6">
        <v>114</v>
      </c>
      <c r="C6" t="s">
        <v>34</v>
      </c>
      <c r="D6">
        <v>898475</v>
      </c>
      <c r="E6" t="s">
        <v>35</v>
      </c>
      <c r="F6" t="s">
        <v>36</v>
      </c>
      <c r="G6" s="1"/>
      <c r="H6">
        <v>1</v>
      </c>
      <c r="I6" t="s">
        <v>37</v>
      </c>
      <c r="J6" t="s">
        <v>38</v>
      </c>
      <c r="K6" t="s">
        <v>39</v>
      </c>
      <c r="L6" s="1"/>
      <c r="M6">
        <v>1</v>
      </c>
      <c r="N6" t="s">
        <v>50</v>
      </c>
      <c r="O6" t="s">
        <v>51</v>
      </c>
      <c r="T6" t="s">
        <v>52</v>
      </c>
      <c r="U6" t="s">
        <v>52</v>
      </c>
      <c r="V6" t="s">
        <v>43</v>
      </c>
      <c r="W6" s="6" t="s">
        <v>44</v>
      </c>
      <c r="X6" s="7"/>
      <c r="Z6" s="7"/>
      <c r="AB6" s="7"/>
      <c r="AD6" s="7"/>
      <c r="AF6" s="7"/>
      <c r="AH6" s="7"/>
      <c r="AJ6" s="8" t="s">
        <v>258</v>
      </c>
      <c r="AK6" s="9"/>
      <c r="AL6" s="3" t="str">
        <f t="shared" si="0"/>
        <v>&lt;-- Vul hiernaast de juiste status en datum in.</v>
      </c>
      <c r="AM6" s="14" t="str">
        <f t="shared" si="1"/>
        <v/>
      </c>
    </row>
    <row r="7" spans="1:45" x14ac:dyDescent="0.25">
      <c r="A7" s="22">
        <v>900146820</v>
      </c>
      <c r="B7">
        <v>114</v>
      </c>
      <c r="C7" t="s">
        <v>34</v>
      </c>
      <c r="D7">
        <v>898584</v>
      </c>
      <c r="E7" t="s">
        <v>35</v>
      </c>
      <c r="F7" t="s">
        <v>36</v>
      </c>
      <c r="G7" s="1"/>
      <c r="H7">
        <v>1</v>
      </c>
      <c r="I7" t="s">
        <v>37</v>
      </c>
      <c r="J7" t="s">
        <v>38</v>
      </c>
      <c r="K7" t="s">
        <v>39</v>
      </c>
      <c r="L7" s="1"/>
      <c r="M7">
        <v>1</v>
      </c>
      <c r="N7" t="s">
        <v>232</v>
      </c>
      <c r="O7" t="s">
        <v>233</v>
      </c>
      <c r="T7" t="s">
        <v>52</v>
      </c>
      <c r="U7" t="s">
        <v>52</v>
      </c>
      <c r="V7" t="s">
        <v>43</v>
      </c>
      <c r="W7" s="6" t="s">
        <v>44</v>
      </c>
      <c r="X7" s="7"/>
      <c r="Z7" s="7"/>
      <c r="AB7" s="7"/>
      <c r="AD7" s="7"/>
      <c r="AF7" s="7"/>
      <c r="AH7" s="7"/>
      <c r="AJ7" s="8" t="s">
        <v>258</v>
      </c>
      <c r="AK7" s="9"/>
      <c r="AL7" s="3" t="str">
        <f t="shared" si="0"/>
        <v>&lt;-- Vul hiernaast de juiste status en datum in.</v>
      </c>
      <c r="AM7" s="14" t="str">
        <f t="shared" si="1"/>
        <v/>
      </c>
    </row>
    <row r="8" spans="1:45" x14ac:dyDescent="0.25">
      <c r="A8" s="22">
        <v>900146681</v>
      </c>
      <c r="B8">
        <v>114</v>
      </c>
      <c r="C8" t="s">
        <v>34</v>
      </c>
      <c r="D8">
        <v>898559</v>
      </c>
      <c r="E8" t="s">
        <v>35</v>
      </c>
      <c r="F8" t="s">
        <v>36</v>
      </c>
      <c r="G8" s="1"/>
      <c r="H8">
        <v>1</v>
      </c>
      <c r="I8" t="s">
        <v>37</v>
      </c>
      <c r="J8" t="s">
        <v>38</v>
      </c>
      <c r="K8" t="s">
        <v>39</v>
      </c>
      <c r="L8" s="1"/>
      <c r="M8">
        <v>1</v>
      </c>
      <c r="N8" t="s">
        <v>193</v>
      </c>
      <c r="O8" t="s">
        <v>194</v>
      </c>
      <c r="T8" t="s">
        <v>162</v>
      </c>
      <c r="U8" t="s">
        <v>162</v>
      </c>
      <c r="V8" t="s">
        <v>195</v>
      </c>
      <c r="W8" s="6" t="s">
        <v>44</v>
      </c>
      <c r="X8" s="7"/>
      <c r="Z8" s="7"/>
      <c r="AB8" s="7"/>
      <c r="AD8" s="7"/>
      <c r="AF8" s="7"/>
      <c r="AH8" s="7"/>
      <c r="AJ8" s="8" t="s">
        <v>258</v>
      </c>
      <c r="AK8" s="9"/>
      <c r="AL8" s="3" t="str">
        <f t="shared" si="0"/>
        <v>&lt;-- Vul hiernaast de juiste status en datum in.</v>
      </c>
      <c r="AM8" s="14" t="str">
        <f t="shared" si="1"/>
        <v/>
      </c>
    </row>
    <row r="9" spans="1:45" x14ac:dyDescent="0.25">
      <c r="A9" s="22">
        <v>900146583</v>
      </c>
      <c r="B9">
        <v>114</v>
      </c>
      <c r="C9" t="s">
        <v>34</v>
      </c>
      <c r="D9">
        <v>898476</v>
      </c>
      <c r="E9" t="s">
        <v>35</v>
      </c>
      <c r="F9" t="s">
        <v>36</v>
      </c>
      <c r="G9" s="1"/>
      <c r="H9">
        <v>1</v>
      </c>
      <c r="I9" t="s">
        <v>37</v>
      </c>
      <c r="J9" t="s">
        <v>38</v>
      </c>
      <c r="K9" t="s">
        <v>39</v>
      </c>
      <c r="L9" s="1"/>
      <c r="M9">
        <v>1</v>
      </c>
      <c r="N9" t="s">
        <v>53</v>
      </c>
      <c r="O9" t="s">
        <v>54</v>
      </c>
      <c r="T9" t="s">
        <v>52</v>
      </c>
      <c r="U9" t="s">
        <v>52</v>
      </c>
      <c r="V9" t="s">
        <v>43</v>
      </c>
      <c r="W9" s="6" t="s">
        <v>44</v>
      </c>
      <c r="X9" s="7"/>
      <c r="Z9" s="7"/>
      <c r="AB9" s="7"/>
      <c r="AD9" s="7"/>
      <c r="AF9" s="7"/>
      <c r="AH9" s="7"/>
      <c r="AJ9" s="8" t="s">
        <v>258</v>
      </c>
      <c r="AK9" s="9"/>
      <c r="AL9" s="3" t="str">
        <f t="shared" si="0"/>
        <v>&lt;-- Vul hiernaast de juiste status en datum in.</v>
      </c>
      <c r="AM9" s="14" t="str">
        <f t="shared" si="1"/>
        <v/>
      </c>
    </row>
    <row r="10" spans="1:45" x14ac:dyDescent="0.25">
      <c r="A10" s="22">
        <v>900146584</v>
      </c>
      <c r="B10">
        <v>114</v>
      </c>
      <c r="C10" t="s">
        <v>34</v>
      </c>
      <c r="D10">
        <v>898477</v>
      </c>
      <c r="E10" t="s">
        <v>35</v>
      </c>
      <c r="F10" t="s">
        <v>36</v>
      </c>
      <c r="G10" s="1"/>
      <c r="H10">
        <v>1</v>
      </c>
      <c r="I10" t="s">
        <v>37</v>
      </c>
      <c r="J10" t="s">
        <v>38</v>
      </c>
      <c r="K10" t="s">
        <v>39</v>
      </c>
      <c r="L10" s="1"/>
      <c r="M10">
        <v>1</v>
      </c>
      <c r="N10" t="s">
        <v>55</v>
      </c>
      <c r="O10" t="s">
        <v>56</v>
      </c>
      <c r="T10" t="s">
        <v>57</v>
      </c>
      <c r="U10" t="s">
        <v>57</v>
      </c>
      <c r="V10" t="s">
        <v>43</v>
      </c>
      <c r="W10" s="6" t="s">
        <v>44</v>
      </c>
      <c r="X10" s="7"/>
      <c r="Z10" s="7"/>
      <c r="AB10" s="7"/>
      <c r="AD10" s="7"/>
      <c r="AF10" s="7"/>
      <c r="AH10" s="7"/>
      <c r="AJ10" s="8" t="s">
        <v>258</v>
      </c>
      <c r="AK10" s="9"/>
      <c r="AL10" s="3" t="str">
        <f t="shared" si="0"/>
        <v>&lt;-- Vul hiernaast de juiste status en datum in.</v>
      </c>
      <c r="AM10" s="14" t="str">
        <f t="shared" si="1"/>
        <v/>
      </c>
    </row>
    <row r="11" spans="1:45" x14ac:dyDescent="0.25">
      <c r="A11" s="22">
        <v>900146597</v>
      </c>
      <c r="B11">
        <v>114</v>
      </c>
      <c r="C11" t="s">
        <v>34</v>
      </c>
      <c r="D11">
        <v>898490</v>
      </c>
      <c r="E11" t="s">
        <v>35</v>
      </c>
      <c r="F11" t="s">
        <v>36</v>
      </c>
      <c r="G11" s="1"/>
      <c r="H11">
        <v>1</v>
      </c>
      <c r="I11" t="s">
        <v>37</v>
      </c>
      <c r="J11" t="s">
        <v>38</v>
      </c>
      <c r="K11" t="s">
        <v>39</v>
      </c>
      <c r="L11" s="1"/>
      <c r="M11">
        <v>1</v>
      </c>
      <c r="N11" t="s">
        <v>80</v>
      </c>
      <c r="O11" t="s">
        <v>81</v>
      </c>
      <c r="T11" t="s">
        <v>82</v>
      </c>
      <c r="U11" t="s">
        <v>82</v>
      </c>
      <c r="V11" t="s">
        <v>43</v>
      </c>
      <c r="W11" s="6" t="s">
        <v>44</v>
      </c>
      <c r="X11" s="7"/>
      <c r="Z11" s="7"/>
      <c r="AB11" s="7"/>
      <c r="AD11" s="7"/>
      <c r="AF11" s="7"/>
      <c r="AH11" s="7"/>
      <c r="AJ11" s="8" t="s">
        <v>258</v>
      </c>
      <c r="AK11" s="9"/>
      <c r="AL11" s="3" t="str">
        <f t="shared" si="0"/>
        <v>&lt;-- Vul hiernaast de juiste status en datum in.</v>
      </c>
      <c r="AM11" s="14" t="str">
        <f t="shared" si="1"/>
        <v/>
      </c>
    </row>
    <row r="12" spans="1:45" x14ac:dyDescent="0.25">
      <c r="A12" s="22">
        <v>900146601</v>
      </c>
      <c r="B12">
        <v>114</v>
      </c>
      <c r="C12" t="s">
        <v>34</v>
      </c>
      <c r="D12">
        <v>898494</v>
      </c>
      <c r="E12" t="s">
        <v>35</v>
      </c>
      <c r="F12" t="s">
        <v>36</v>
      </c>
      <c r="G12" s="1"/>
      <c r="H12">
        <v>1</v>
      </c>
      <c r="I12" t="s">
        <v>37</v>
      </c>
      <c r="J12" t="s">
        <v>38</v>
      </c>
      <c r="K12" t="s">
        <v>39</v>
      </c>
      <c r="L12" s="1"/>
      <c r="M12">
        <v>1</v>
      </c>
      <c r="N12" t="s">
        <v>89</v>
      </c>
      <c r="O12" t="s">
        <v>90</v>
      </c>
      <c r="T12" t="s">
        <v>57</v>
      </c>
      <c r="U12" t="s">
        <v>57</v>
      </c>
      <c r="V12" t="s">
        <v>43</v>
      </c>
      <c r="W12" s="6" t="s">
        <v>44</v>
      </c>
      <c r="X12" s="7"/>
      <c r="Z12" s="7"/>
      <c r="AB12" s="7"/>
      <c r="AD12" s="7"/>
      <c r="AF12" s="7"/>
      <c r="AH12" s="7"/>
      <c r="AJ12" s="8" t="s">
        <v>258</v>
      </c>
      <c r="AK12" s="9"/>
      <c r="AL12" s="3" t="str">
        <f t="shared" si="0"/>
        <v>&lt;-- Vul hiernaast de juiste status en datum in.</v>
      </c>
      <c r="AM12" s="14" t="str">
        <f t="shared" si="1"/>
        <v/>
      </c>
    </row>
    <row r="13" spans="1:45" x14ac:dyDescent="0.25">
      <c r="A13" s="22">
        <v>900146602</v>
      </c>
      <c r="B13">
        <v>114</v>
      </c>
      <c r="C13" t="s">
        <v>34</v>
      </c>
      <c r="D13">
        <v>898495</v>
      </c>
      <c r="E13" t="s">
        <v>35</v>
      </c>
      <c r="F13" t="s">
        <v>36</v>
      </c>
      <c r="G13" s="1"/>
      <c r="H13">
        <v>1</v>
      </c>
      <c r="I13" t="s">
        <v>37</v>
      </c>
      <c r="J13" t="s">
        <v>38</v>
      </c>
      <c r="K13" t="s">
        <v>39</v>
      </c>
      <c r="L13" s="1"/>
      <c r="M13">
        <v>1</v>
      </c>
      <c r="N13" t="s">
        <v>91</v>
      </c>
      <c r="O13" t="s">
        <v>92</v>
      </c>
      <c r="T13" t="s">
        <v>49</v>
      </c>
      <c r="U13" t="s">
        <v>49</v>
      </c>
      <c r="V13" t="s">
        <v>43</v>
      </c>
      <c r="W13" s="6" t="s">
        <v>44</v>
      </c>
      <c r="X13" s="7"/>
      <c r="Z13" s="7"/>
      <c r="AB13" s="7"/>
      <c r="AD13" s="7"/>
      <c r="AF13" s="7"/>
      <c r="AH13" s="7"/>
      <c r="AJ13" s="8" t="s">
        <v>258</v>
      </c>
      <c r="AK13" s="9"/>
      <c r="AL13" s="3" t="str">
        <f t="shared" si="0"/>
        <v>&lt;-- Vul hiernaast de juiste status en datum in.</v>
      </c>
      <c r="AM13" s="14" t="str">
        <f t="shared" si="1"/>
        <v/>
      </c>
    </row>
    <row r="14" spans="1:45" x14ac:dyDescent="0.25">
      <c r="A14" s="22">
        <v>900146821</v>
      </c>
      <c r="B14">
        <v>114</v>
      </c>
      <c r="C14" t="s">
        <v>34</v>
      </c>
      <c r="D14">
        <v>898585</v>
      </c>
      <c r="E14" t="s">
        <v>35</v>
      </c>
      <c r="F14" t="s">
        <v>36</v>
      </c>
      <c r="G14" s="1"/>
      <c r="H14">
        <v>1</v>
      </c>
      <c r="I14" t="s">
        <v>37</v>
      </c>
      <c r="J14" t="s">
        <v>38</v>
      </c>
      <c r="K14" t="s">
        <v>39</v>
      </c>
      <c r="L14" s="1"/>
      <c r="M14">
        <v>1</v>
      </c>
      <c r="N14" t="s">
        <v>91</v>
      </c>
      <c r="O14" t="s">
        <v>92</v>
      </c>
      <c r="T14" t="s">
        <v>49</v>
      </c>
      <c r="U14" t="s">
        <v>49</v>
      </c>
      <c r="V14" t="s">
        <v>43</v>
      </c>
      <c r="W14" s="6" t="s">
        <v>44</v>
      </c>
      <c r="X14" s="7"/>
      <c r="Z14" s="7"/>
      <c r="AB14" s="7"/>
      <c r="AD14" s="7"/>
      <c r="AF14" s="7"/>
      <c r="AH14" s="7"/>
      <c r="AJ14" s="8" t="s">
        <v>258</v>
      </c>
      <c r="AK14" s="9"/>
      <c r="AL14" s="3" t="str">
        <f t="shared" si="0"/>
        <v>&lt;-- Vul hiernaast de juiste status en datum in.</v>
      </c>
      <c r="AM14" s="14" t="str">
        <f t="shared" si="1"/>
        <v/>
      </c>
    </row>
    <row r="15" spans="1:45" x14ac:dyDescent="0.25">
      <c r="A15" s="22">
        <v>900146682</v>
      </c>
      <c r="B15">
        <v>114</v>
      </c>
      <c r="C15" t="s">
        <v>34</v>
      </c>
      <c r="D15">
        <v>898560</v>
      </c>
      <c r="E15" t="s">
        <v>35</v>
      </c>
      <c r="F15" t="s">
        <v>36</v>
      </c>
      <c r="G15" s="1"/>
      <c r="H15">
        <v>1</v>
      </c>
      <c r="I15" t="s">
        <v>37</v>
      </c>
      <c r="J15" t="s">
        <v>38</v>
      </c>
      <c r="K15" t="s">
        <v>39</v>
      </c>
      <c r="L15" s="1"/>
      <c r="M15">
        <v>1</v>
      </c>
      <c r="N15" t="s">
        <v>196</v>
      </c>
      <c r="O15" t="s">
        <v>197</v>
      </c>
      <c r="T15" t="s">
        <v>162</v>
      </c>
      <c r="U15" t="s">
        <v>162</v>
      </c>
      <c r="V15" t="s">
        <v>195</v>
      </c>
      <c r="W15" s="6" t="s">
        <v>44</v>
      </c>
      <c r="X15" s="7"/>
      <c r="Z15" s="7"/>
      <c r="AB15" s="7"/>
      <c r="AD15" s="7"/>
      <c r="AF15" s="7"/>
      <c r="AH15" s="7"/>
      <c r="AJ15" s="8" t="s">
        <v>258</v>
      </c>
      <c r="AK15" s="9"/>
      <c r="AL15" s="3" t="str">
        <f t="shared" si="0"/>
        <v>&lt;-- Vul hiernaast de juiste status en datum in.</v>
      </c>
      <c r="AM15" s="14" t="str">
        <f t="shared" si="1"/>
        <v/>
      </c>
    </row>
    <row r="16" spans="1:45" x14ac:dyDescent="0.25">
      <c r="A16" s="22">
        <v>900146686</v>
      </c>
      <c r="B16">
        <v>114</v>
      </c>
      <c r="C16" t="s">
        <v>34</v>
      </c>
      <c r="D16">
        <v>898564</v>
      </c>
      <c r="E16" t="s">
        <v>35</v>
      </c>
      <c r="F16" t="s">
        <v>36</v>
      </c>
      <c r="G16" s="1"/>
      <c r="H16">
        <v>1</v>
      </c>
      <c r="I16" t="s">
        <v>37</v>
      </c>
      <c r="J16" t="s">
        <v>38</v>
      </c>
      <c r="K16" t="s">
        <v>39</v>
      </c>
      <c r="L16" s="1"/>
      <c r="M16">
        <v>1</v>
      </c>
      <c r="N16" t="s">
        <v>196</v>
      </c>
      <c r="O16" t="s">
        <v>197</v>
      </c>
      <c r="T16" t="s">
        <v>162</v>
      </c>
      <c r="U16" t="s">
        <v>162</v>
      </c>
      <c r="V16" t="s">
        <v>195</v>
      </c>
      <c r="W16" s="6" t="s">
        <v>44</v>
      </c>
      <c r="X16" s="7"/>
      <c r="Z16" s="7"/>
      <c r="AB16" s="7"/>
      <c r="AD16" s="7"/>
      <c r="AF16" s="7"/>
      <c r="AH16" s="7"/>
      <c r="AJ16" s="8" t="s">
        <v>258</v>
      </c>
      <c r="AK16" s="9"/>
      <c r="AL16" s="3" t="str">
        <f t="shared" si="0"/>
        <v>&lt;-- Vul hiernaast de juiste status en datum in.</v>
      </c>
      <c r="AM16" s="14" t="str">
        <f t="shared" si="1"/>
        <v/>
      </c>
    </row>
    <row r="17" spans="1:39" x14ac:dyDescent="0.25">
      <c r="A17" s="22">
        <v>900146684</v>
      </c>
      <c r="B17">
        <v>114</v>
      </c>
      <c r="C17" t="s">
        <v>34</v>
      </c>
      <c r="D17">
        <v>898562</v>
      </c>
      <c r="E17" t="s">
        <v>35</v>
      </c>
      <c r="F17" t="s">
        <v>36</v>
      </c>
      <c r="G17" s="1"/>
      <c r="H17">
        <v>1</v>
      </c>
      <c r="I17" t="s">
        <v>37</v>
      </c>
      <c r="J17" t="s">
        <v>38</v>
      </c>
      <c r="K17" t="s">
        <v>39</v>
      </c>
      <c r="L17" s="1"/>
      <c r="M17">
        <v>1</v>
      </c>
      <c r="N17" t="s">
        <v>196</v>
      </c>
      <c r="O17" t="s">
        <v>197</v>
      </c>
      <c r="T17" t="s">
        <v>162</v>
      </c>
      <c r="U17" t="s">
        <v>162</v>
      </c>
      <c r="V17" t="s">
        <v>195</v>
      </c>
      <c r="W17" s="6" t="s">
        <v>44</v>
      </c>
      <c r="X17" s="7"/>
      <c r="Z17" s="7"/>
      <c r="AB17" s="7"/>
      <c r="AD17" s="7"/>
      <c r="AF17" s="7"/>
      <c r="AH17" s="7"/>
      <c r="AJ17" s="8" t="s">
        <v>258</v>
      </c>
      <c r="AK17" s="9"/>
      <c r="AL17" s="3" t="str">
        <f t="shared" si="0"/>
        <v>&lt;-- Vul hiernaast de juiste status en datum in.</v>
      </c>
      <c r="AM17" s="14" t="str">
        <f t="shared" si="1"/>
        <v/>
      </c>
    </row>
    <row r="18" spans="1:39" x14ac:dyDescent="0.25">
      <c r="A18" s="22">
        <v>900146683</v>
      </c>
      <c r="B18">
        <v>114</v>
      </c>
      <c r="C18" t="s">
        <v>34</v>
      </c>
      <c r="D18">
        <v>898561</v>
      </c>
      <c r="E18" t="s">
        <v>35</v>
      </c>
      <c r="F18" t="s">
        <v>36</v>
      </c>
      <c r="G18" s="1"/>
      <c r="H18">
        <v>1</v>
      </c>
      <c r="I18" t="s">
        <v>37</v>
      </c>
      <c r="J18" t="s">
        <v>38</v>
      </c>
      <c r="K18" t="s">
        <v>39</v>
      </c>
      <c r="L18" s="1"/>
      <c r="M18">
        <v>1</v>
      </c>
      <c r="N18" t="s">
        <v>196</v>
      </c>
      <c r="O18" t="s">
        <v>197</v>
      </c>
      <c r="T18" t="s">
        <v>162</v>
      </c>
      <c r="U18" t="s">
        <v>162</v>
      </c>
      <c r="V18" t="s">
        <v>195</v>
      </c>
      <c r="W18" s="6" t="s">
        <v>44</v>
      </c>
      <c r="X18" s="7"/>
      <c r="Z18" s="7"/>
      <c r="AB18" s="7"/>
      <c r="AD18" s="7"/>
      <c r="AF18" s="7"/>
      <c r="AH18" s="7"/>
      <c r="AJ18" s="8" t="s">
        <v>258</v>
      </c>
      <c r="AK18" s="9"/>
      <c r="AL18" s="3" t="str">
        <f t="shared" si="0"/>
        <v>&lt;-- Vul hiernaast de juiste status en datum in.</v>
      </c>
      <c r="AM18" s="14" t="str">
        <f t="shared" si="1"/>
        <v/>
      </c>
    </row>
    <row r="19" spans="1:39" x14ac:dyDescent="0.25">
      <c r="A19" s="22">
        <v>900146685</v>
      </c>
      <c r="B19">
        <v>114</v>
      </c>
      <c r="C19" t="s">
        <v>34</v>
      </c>
      <c r="D19">
        <v>898563</v>
      </c>
      <c r="E19" t="s">
        <v>35</v>
      </c>
      <c r="F19" t="s">
        <v>36</v>
      </c>
      <c r="G19" s="1"/>
      <c r="H19">
        <v>1</v>
      </c>
      <c r="I19" t="s">
        <v>37</v>
      </c>
      <c r="J19" t="s">
        <v>38</v>
      </c>
      <c r="K19" t="s">
        <v>39</v>
      </c>
      <c r="L19" s="1"/>
      <c r="M19">
        <v>1</v>
      </c>
      <c r="N19" t="s">
        <v>196</v>
      </c>
      <c r="O19" t="s">
        <v>197</v>
      </c>
      <c r="T19" t="s">
        <v>162</v>
      </c>
      <c r="U19" t="s">
        <v>162</v>
      </c>
      <c r="V19" t="s">
        <v>195</v>
      </c>
      <c r="W19" s="6" t="s">
        <v>44</v>
      </c>
      <c r="X19" s="7"/>
      <c r="Z19" s="7"/>
      <c r="AB19" s="7"/>
      <c r="AD19" s="7"/>
      <c r="AF19" s="7"/>
      <c r="AH19" s="7"/>
      <c r="AJ19" s="8" t="s">
        <v>258</v>
      </c>
      <c r="AK19" s="9"/>
      <c r="AL19" s="3" t="str">
        <f t="shared" si="0"/>
        <v>&lt;-- Vul hiernaast de juiste status en datum in.</v>
      </c>
      <c r="AM19" s="14" t="str">
        <f t="shared" si="1"/>
        <v/>
      </c>
    </row>
    <row r="20" spans="1:39" x14ac:dyDescent="0.25">
      <c r="A20" s="22" t="s">
        <v>549</v>
      </c>
      <c r="C20" t="s">
        <v>34</v>
      </c>
      <c r="D20">
        <v>1</v>
      </c>
      <c r="E20" t="s">
        <v>35</v>
      </c>
      <c r="F20" t="s">
        <v>36</v>
      </c>
      <c r="G20" s="1"/>
      <c r="H20">
        <v>1</v>
      </c>
      <c r="I20" t="s">
        <v>37</v>
      </c>
      <c r="J20" t="s">
        <v>38</v>
      </c>
      <c r="K20" t="s">
        <v>39</v>
      </c>
      <c r="L20" s="1"/>
      <c r="M20">
        <v>1</v>
      </c>
      <c r="N20" s="11" t="s">
        <v>550</v>
      </c>
      <c r="O20" t="s">
        <v>551</v>
      </c>
      <c r="V20" t="s">
        <v>195</v>
      </c>
      <c r="W20" s="6" t="s">
        <v>44</v>
      </c>
      <c r="X20" s="7"/>
      <c r="Z20" s="7"/>
      <c r="AB20" s="7"/>
      <c r="AD20" s="7"/>
      <c r="AF20" s="7"/>
      <c r="AH20" s="7"/>
      <c r="AJ20" s="8" t="s">
        <v>258</v>
      </c>
      <c r="AK20" s="9"/>
      <c r="AL20" s="3" t="str">
        <f t="shared" si="0"/>
        <v>&lt;-- Vul hiernaast de juiste status en datum in.</v>
      </c>
      <c r="AM20" s="14" t="str">
        <f t="shared" si="1"/>
        <v/>
      </c>
    </row>
    <row r="21" spans="1:39" x14ac:dyDescent="0.25">
      <c r="A21" s="22" t="s">
        <v>549</v>
      </c>
      <c r="C21" t="s">
        <v>34</v>
      </c>
      <c r="D21">
        <v>2</v>
      </c>
      <c r="E21" t="s">
        <v>35</v>
      </c>
      <c r="F21" t="s">
        <v>36</v>
      </c>
      <c r="G21" s="1"/>
      <c r="H21">
        <v>1</v>
      </c>
      <c r="I21" t="s">
        <v>37</v>
      </c>
      <c r="J21" t="s">
        <v>38</v>
      </c>
      <c r="K21" t="s">
        <v>39</v>
      </c>
      <c r="L21" s="1"/>
      <c r="M21">
        <v>1</v>
      </c>
      <c r="N21" s="11" t="s">
        <v>552</v>
      </c>
      <c r="O21" t="s">
        <v>553</v>
      </c>
      <c r="V21" t="s">
        <v>195</v>
      </c>
      <c r="W21" s="6" t="s">
        <v>44</v>
      </c>
      <c r="X21" s="7"/>
      <c r="Z21" s="7"/>
      <c r="AB21" s="7"/>
      <c r="AD21" s="7"/>
      <c r="AF21" s="7"/>
      <c r="AH21" s="7"/>
      <c r="AJ21" s="8" t="s">
        <v>258</v>
      </c>
      <c r="AK21" s="9"/>
      <c r="AL21" s="3" t="str">
        <f t="shared" si="0"/>
        <v>&lt;-- Vul hiernaast de juiste status en datum in.</v>
      </c>
      <c r="AM21" s="14" t="str">
        <f t="shared" si="1"/>
        <v/>
      </c>
    </row>
    <row r="22" spans="1:39" x14ac:dyDescent="0.25">
      <c r="A22" s="22" t="s">
        <v>549</v>
      </c>
      <c r="C22" t="s">
        <v>34</v>
      </c>
      <c r="D22">
        <v>3</v>
      </c>
      <c r="E22" t="s">
        <v>35</v>
      </c>
      <c r="F22" t="s">
        <v>36</v>
      </c>
      <c r="G22" s="1"/>
      <c r="H22">
        <v>1</v>
      </c>
      <c r="I22" t="s">
        <v>37</v>
      </c>
      <c r="J22" t="s">
        <v>38</v>
      </c>
      <c r="K22" t="s">
        <v>39</v>
      </c>
      <c r="L22" s="1"/>
      <c r="M22">
        <v>1</v>
      </c>
      <c r="N22" s="11" t="s">
        <v>554</v>
      </c>
      <c r="O22" t="s">
        <v>555</v>
      </c>
      <c r="V22" t="s">
        <v>195</v>
      </c>
      <c r="W22" s="6" t="s">
        <v>44</v>
      </c>
      <c r="X22" s="7"/>
      <c r="Z22" s="7"/>
      <c r="AB22" s="7"/>
      <c r="AD22" s="7"/>
      <c r="AF22" s="7"/>
      <c r="AH22" s="7"/>
      <c r="AJ22" s="8" t="s">
        <v>258</v>
      </c>
      <c r="AK22" s="9"/>
      <c r="AL22" s="3" t="str">
        <f t="shared" si="0"/>
        <v>&lt;-- Vul hiernaast de juiste status en datum in.</v>
      </c>
      <c r="AM22" s="14" t="str">
        <f t="shared" si="1"/>
        <v/>
      </c>
    </row>
    <row r="23" spans="1:39" x14ac:dyDescent="0.25">
      <c r="A23" s="22">
        <v>900146687</v>
      </c>
      <c r="B23">
        <v>114</v>
      </c>
      <c r="C23" t="s">
        <v>34</v>
      </c>
      <c r="D23">
        <v>898565</v>
      </c>
      <c r="E23" t="s">
        <v>35</v>
      </c>
      <c r="F23" t="s">
        <v>36</v>
      </c>
      <c r="G23" s="1"/>
      <c r="H23">
        <v>1</v>
      </c>
      <c r="I23" t="s">
        <v>37</v>
      </c>
      <c r="J23" t="s">
        <v>38</v>
      </c>
      <c r="K23" t="s">
        <v>39</v>
      </c>
      <c r="L23" s="1"/>
      <c r="M23">
        <v>1</v>
      </c>
      <c r="N23" t="s">
        <v>198</v>
      </c>
      <c r="O23" t="s">
        <v>199</v>
      </c>
      <c r="T23" t="s">
        <v>52</v>
      </c>
      <c r="U23" t="s">
        <v>52</v>
      </c>
      <c r="V23" t="s">
        <v>195</v>
      </c>
      <c r="W23" s="6" t="s">
        <v>44</v>
      </c>
      <c r="X23" s="7"/>
      <c r="Z23" s="7"/>
      <c r="AB23" s="7"/>
      <c r="AD23" s="7"/>
      <c r="AF23" s="7"/>
      <c r="AH23" s="7"/>
      <c r="AJ23" s="8" t="s">
        <v>258</v>
      </c>
      <c r="AK23" s="9"/>
      <c r="AL23" s="3" t="str">
        <f t="shared" si="0"/>
        <v>&lt;-- Vul hiernaast de juiste status en datum in.</v>
      </c>
      <c r="AM23" s="14" t="str">
        <f t="shared" si="1"/>
        <v/>
      </c>
    </row>
    <row r="24" spans="1:39" x14ac:dyDescent="0.25">
      <c r="A24" s="22">
        <v>900146688</v>
      </c>
      <c r="B24">
        <v>114</v>
      </c>
      <c r="C24" t="s">
        <v>34</v>
      </c>
      <c r="D24">
        <v>898566</v>
      </c>
      <c r="E24" t="s">
        <v>35</v>
      </c>
      <c r="F24" t="s">
        <v>36</v>
      </c>
      <c r="G24" s="1"/>
      <c r="H24">
        <v>1</v>
      </c>
      <c r="I24" t="s">
        <v>37</v>
      </c>
      <c r="J24" t="s">
        <v>38</v>
      </c>
      <c r="K24" t="s">
        <v>39</v>
      </c>
      <c r="L24" s="1"/>
      <c r="M24">
        <v>1</v>
      </c>
      <c r="N24" t="s">
        <v>200</v>
      </c>
      <c r="O24" t="s">
        <v>201</v>
      </c>
      <c r="T24" t="s">
        <v>42</v>
      </c>
      <c r="U24" t="s">
        <v>42</v>
      </c>
      <c r="V24" t="s">
        <v>195</v>
      </c>
      <c r="W24" s="6" t="s">
        <v>44</v>
      </c>
      <c r="X24" s="7"/>
      <c r="Z24" s="7"/>
      <c r="AB24" s="7"/>
      <c r="AD24" s="7"/>
      <c r="AF24" s="7"/>
      <c r="AH24" s="7"/>
      <c r="AJ24" s="8" t="s">
        <v>258</v>
      </c>
      <c r="AK24" s="9"/>
      <c r="AL24" s="3" t="str">
        <f t="shared" si="0"/>
        <v>&lt;-- Vul hiernaast de juiste status en datum in.</v>
      </c>
      <c r="AM24" s="14" t="str">
        <f t="shared" si="1"/>
        <v/>
      </c>
    </row>
    <row r="25" spans="1:39" x14ac:dyDescent="0.25">
      <c r="A25" s="22">
        <v>900146825</v>
      </c>
      <c r="B25">
        <v>114</v>
      </c>
      <c r="C25" t="s">
        <v>34</v>
      </c>
      <c r="D25">
        <v>898586</v>
      </c>
      <c r="E25" t="s">
        <v>35</v>
      </c>
      <c r="F25" t="s">
        <v>36</v>
      </c>
      <c r="G25" s="1"/>
      <c r="H25">
        <v>1</v>
      </c>
      <c r="I25" t="s">
        <v>37</v>
      </c>
      <c r="J25" t="s">
        <v>38</v>
      </c>
      <c r="K25" t="s">
        <v>39</v>
      </c>
      <c r="L25" s="1"/>
      <c r="M25">
        <v>1</v>
      </c>
      <c r="N25" t="s">
        <v>200</v>
      </c>
      <c r="O25" t="s">
        <v>201</v>
      </c>
      <c r="T25" t="s">
        <v>42</v>
      </c>
      <c r="U25" t="s">
        <v>42</v>
      </c>
      <c r="V25" t="s">
        <v>195</v>
      </c>
      <c r="W25" s="6" t="s">
        <v>44</v>
      </c>
      <c r="X25" s="7"/>
      <c r="Z25" s="7"/>
      <c r="AB25" s="7"/>
      <c r="AD25" s="7"/>
      <c r="AF25" s="7"/>
      <c r="AH25" s="7"/>
      <c r="AJ25" s="8" t="s">
        <v>258</v>
      </c>
      <c r="AK25" s="9"/>
      <c r="AL25" s="3" t="str">
        <f t="shared" si="0"/>
        <v>&lt;-- Vul hiernaast de juiste status en datum in.</v>
      </c>
      <c r="AM25" s="14" t="str">
        <f t="shared" si="1"/>
        <v/>
      </c>
    </row>
    <row r="26" spans="1:39" x14ac:dyDescent="0.25">
      <c r="A26" s="22">
        <v>900146689</v>
      </c>
      <c r="B26">
        <v>114</v>
      </c>
      <c r="C26" t="s">
        <v>34</v>
      </c>
      <c r="D26">
        <v>898567</v>
      </c>
      <c r="E26" t="s">
        <v>35</v>
      </c>
      <c r="F26" t="s">
        <v>36</v>
      </c>
      <c r="G26" s="1"/>
      <c r="H26">
        <v>1</v>
      </c>
      <c r="I26" t="s">
        <v>37</v>
      </c>
      <c r="J26" t="s">
        <v>38</v>
      </c>
      <c r="K26" t="s">
        <v>39</v>
      </c>
      <c r="L26" s="1"/>
      <c r="M26">
        <v>1</v>
      </c>
      <c r="N26" t="s">
        <v>202</v>
      </c>
      <c r="O26" t="s">
        <v>203</v>
      </c>
      <c r="T26" t="s">
        <v>57</v>
      </c>
      <c r="U26" t="s">
        <v>57</v>
      </c>
      <c r="V26" t="s">
        <v>195</v>
      </c>
      <c r="W26" s="6" t="s">
        <v>44</v>
      </c>
      <c r="X26" s="7"/>
      <c r="Z26" s="7"/>
      <c r="AB26" s="7"/>
      <c r="AD26" s="7"/>
      <c r="AF26" s="7"/>
      <c r="AH26" s="7"/>
      <c r="AJ26" s="8" t="s">
        <v>258</v>
      </c>
      <c r="AK26" s="9"/>
      <c r="AL26" s="3" t="str">
        <f t="shared" si="0"/>
        <v>&lt;-- Vul hiernaast de juiste status en datum in.</v>
      </c>
      <c r="AM26" s="14" t="str">
        <f t="shared" si="1"/>
        <v/>
      </c>
    </row>
    <row r="27" spans="1:39" x14ac:dyDescent="0.25">
      <c r="A27" s="22">
        <v>900146604</v>
      </c>
      <c r="B27">
        <v>114</v>
      </c>
      <c r="C27" t="s">
        <v>34</v>
      </c>
      <c r="D27">
        <v>898497</v>
      </c>
      <c r="E27" t="s">
        <v>35</v>
      </c>
      <c r="F27" t="s">
        <v>36</v>
      </c>
      <c r="G27" s="1"/>
      <c r="H27">
        <v>1</v>
      </c>
      <c r="I27" t="s">
        <v>37</v>
      </c>
      <c r="J27" t="s">
        <v>38</v>
      </c>
      <c r="K27" t="s">
        <v>39</v>
      </c>
      <c r="L27" s="1"/>
      <c r="M27">
        <v>1</v>
      </c>
      <c r="N27" t="s">
        <v>95</v>
      </c>
      <c r="O27" t="s">
        <v>96</v>
      </c>
      <c r="T27" t="s">
        <v>49</v>
      </c>
      <c r="U27" t="s">
        <v>49</v>
      </c>
      <c r="V27" t="s">
        <v>43</v>
      </c>
      <c r="W27" s="6" t="s">
        <v>44</v>
      </c>
      <c r="X27" s="7"/>
      <c r="Z27" s="7"/>
      <c r="AB27" s="7"/>
      <c r="AD27" s="7"/>
      <c r="AF27" s="7"/>
      <c r="AH27" s="7"/>
      <c r="AJ27" s="8" t="s">
        <v>258</v>
      </c>
      <c r="AK27" s="9"/>
      <c r="AL27" s="3" t="str">
        <f t="shared" si="0"/>
        <v>&lt;-- Vul hiernaast de juiste status en datum in.</v>
      </c>
      <c r="AM27" s="14" t="str">
        <f t="shared" si="1"/>
        <v/>
      </c>
    </row>
    <row r="28" spans="1:39" x14ac:dyDescent="0.25">
      <c r="A28" s="22">
        <v>900146605</v>
      </c>
      <c r="B28">
        <v>114</v>
      </c>
      <c r="C28" t="s">
        <v>34</v>
      </c>
      <c r="D28">
        <v>898498</v>
      </c>
      <c r="E28" t="s">
        <v>35</v>
      </c>
      <c r="F28" t="s">
        <v>36</v>
      </c>
      <c r="G28" s="1"/>
      <c r="H28">
        <v>1</v>
      </c>
      <c r="I28" t="s">
        <v>37</v>
      </c>
      <c r="J28" t="s">
        <v>38</v>
      </c>
      <c r="K28" t="s">
        <v>39</v>
      </c>
      <c r="L28" s="1"/>
      <c r="M28">
        <v>1</v>
      </c>
      <c r="N28" t="s">
        <v>97</v>
      </c>
      <c r="O28" t="s">
        <v>98</v>
      </c>
      <c r="T28" t="s">
        <v>49</v>
      </c>
      <c r="U28" t="s">
        <v>49</v>
      </c>
      <c r="V28" t="s">
        <v>43</v>
      </c>
      <c r="W28" s="6" t="s">
        <v>44</v>
      </c>
      <c r="X28" s="7"/>
      <c r="Z28" s="7"/>
      <c r="AB28" s="7"/>
      <c r="AD28" s="7"/>
      <c r="AF28" s="7"/>
      <c r="AH28" s="7"/>
      <c r="AJ28" s="8" t="s">
        <v>258</v>
      </c>
      <c r="AK28" s="9"/>
      <c r="AL28" s="3" t="str">
        <f t="shared" si="0"/>
        <v>&lt;-- Vul hiernaast de juiste status en datum in.</v>
      </c>
      <c r="AM28" s="14" t="str">
        <f t="shared" si="1"/>
        <v/>
      </c>
    </row>
    <row r="29" spans="1:39" x14ac:dyDescent="0.25">
      <c r="A29" s="22">
        <v>900146606</v>
      </c>
      <c r="B29">
        <v>114</v>
      </c>
      <c r="C29" t="s">
        <v>34</v>
      </c>
      <c r="D29">
        <v>898499</v>
      </c>
      <c r="E29" t="s">
        <v>35</v>
      </c>
      <c r="F29" t="s">
        <v>36</v>
      </c>
      <c r="G29" s="1"/>
      <c r="H29">
        <v>1</v>
      </c>
      <c r="I29" t="s">
        <v>37</v>
      </c>
      <c r="J29" t="s">
        <v>38</v>
      </c>
      <c r="K29" t="s">
        <v>39</v>
      </c>
      <c r="L29" s="1"/>
      <c r="M29">
        <v>1</v>
      </c>
      <c r="N29" t="s">
        <v>99</v>
      </c>
      <c r="O29" t="s">
        <v>100</v>
      </c>
      <c r="T29" t="s">
        <v>57</v>
      </c>
      <c r="U29" t="s">
        <v>57</v>
      </c>
      <c r="V29" t="s">
        <v>43</v>
      </c>
      <c r="W29" s="6" t="s">
        <v>44</v>
      </c>
      <c r="X29" s="7"/>
      <c r="Z29" s="7"/>
      <c r="AB29" s="7"/>
      <c r="AD29" s="7"/>
      <c r="AF29" s="7"/>
      <c r="AH29" s="7"/>
      <c r="AJ29" s="8" t="s">
        <v>258</v>
      </c>
      <c r="AK29" s="9"/>
      <c r="AL29" s="3" t="str">
        <f t="shared" si="0"/>
        <v>&lt;-- Vul hiernaast de juiste status en datum in.</v>
      </c>
      <c r="AM29" s="14" t="str">
        <f t="shared" si="1"/>
        <v/>
      </c>
    </row>
    <row r="30" spans="1:39" x14ac:dyDescent="0.25">
      <c r="A30" s="22">
        <v>900146690</v>
      </c>
      <c r="B30">
        <v>114</v>
      </c>
      <c r="C30" t="s">
        <v>34</v>
      </c>
      <c r="D30">
        <v>898568</v>
      </c>
      <c r="E30" t="s">
        <v>35</v>
      </c>
      <c r="F30" t="s">
        <v>36</v>
      </c>
      <c r="G30" s="1"/>
      <c r="H30">
        <v>1</v>
      </c>
      <c r="I30" t="s">
        <v>37</v>
      </c>
      <c r="J30" t="s">
        <v>38</v>
      </c>
      <c r="K30" t="s">
        <v>39</v>
      </c>
      <c r="L30" s="1"/>
      <c r="M30">
        <v>1</v>
      </c>
      <c r="N30" t="s">
        <v>204</v>
      </c>
      <c r="O30" t="s">
        <v>205</v>
      </c>
      <c r="T30" t="s">
        <v>49</v>
      </c>
      <c r="U30" t="s">
        <v>49</v>
      </c>
      <c r="V30" t="s">
        <v>195</v>
      </c>
      <c r="W30" s="6" t="s">
        <v>44</v>
      </c>
      <c r="X30" s="7"/>
      <c r="Z30" s="7"/>
      <c r="AB30" s="7"/>
      <c r="AD30" s="7"/>
      <c r="AF30" s="7"/>
      <c r="AH30" s="7"/>
      <c r="AJ30" s="8" t="s">
        <v>258</v>
      </c>
      <c r="AK30" s="9"/>
      <c r="AL30" s="3" t="str">
        <f t="shared" si="0"/>
        <v>&lt;-- Vul hiernaast de juiste status en datum in.</v>
      </c>
      <c r="AM30" s="14" t="str">
        <f t="shared" si="1"/>
        <v/>
      </c>
    </row>
    <row r="31" spans="1:39" x14ac:dyDescent="0.25">
      <c r="A31" s="22">
        <v>900146607</v>
      </c>
      <c r="B31">
        <v>114</v>
      </c>
      <c r="C31" t="s">
        <v>34</v>
      </c>
      <c r="D31">
        <v>898500</v>
      </c>
      <c r="E31" t="s">
        <v>35</v>
      </c>
      <c r="F31" t="s">
        <v>36</v>
      </c>
      <c r="G31" s="1"/>
      <c r="H31">
        <v>1</v>
      </c>
      <c r="I31" t="s">
        <v>37</v>
      </c>
      <c r="J31" t="s">
        <v>38</v>
      </c>
      <c r="K31" t="s">
        <v>39</v>
      </c>
      <c r="L31" s="1"/>
      <c r="M31">
        <v>1</v>
      </c>
      <c r="N31" t="s">
        <v>101</v>
      </c>
      <c r="O31" t="s">
        <v>102</v>
      </c>
      <c r="T31" t="s">
        <v>57</v>
      </c>
      <c r="U31" t="s">
        <v>57</v>
      </c>
      <c r="V31" t="s">
        <v>43</v>
      </c>
      <c r="W31" s="6" t="s">
        <v>44</v>
      </c>
      <c r="X31" s="7"/>
      <c r="Z31" s="7"/>
      <c r="AB31" s="7"/>
      <c r="AD31" s="7"/>
      <c r="AF31" s="7"/>
      <c r="AH31" s="7"/>
      <c r="AJ31" s="8" t="s">
        <v>258</v>
      </c>
      <c r="AK31" s="9"/>
      <c r="AL31" s="3" t="str">
        <f t="shared" si="0"/>
        <v>&lt;-- Vul hiernaast de juiste status en datum in.</v>
      </c>
      <c r="AM31" s="14" t="str">
        <f t="shared" si="1"/>
        <v/>
      </c>
    </row>
    <row r="32" spans="1:39" x14ac:dyDescent="0.25">
      <c r="A32" s="22" t="s">
        <v>549</v>
      </c>
      <c r="C32" t="s">
        <v>34</v>
      </c>
      <c r="D32">
        <v>4</v>
      </c>
      <c r="E32" t="s">
        <v>35</v>
      </c>
      <c r="F32" t="s">
        <v>36</v>
      </c>
      <c r="G32" s="1"/>
      <c r="H32">
        <v>1</v>
      </c>
      <c r="I32" t="s">
        <v>37</v>
      </c>
      <c r="J32" t="s">
        <v>38</v>
      </c>
      <c r="K32" t="s">
        <v>39</v>
      </c>
      <c r="L32" s="1"/>
      <c r="M32">
        <v>1</v>
      </c>
      <c r="N32" s="11" t="s">
        <v>556</v>
      </c>
      <c r="O32" t="s">
        <v>557</v>
      </c>
      <c r="V32" t="s">
        <v>43</v>
      </c>
      <c r="W32" s="6" t="s">
        <v>44</v>
      </c>
      <c r="X32" s="7"/>
      <c r="Z32" s="7"/>
      <c r="AB32" s="7"/>
      <c r="AD32" s="7"/>
      <c r="AF32" s="7"/>
      <c r="AH32" s="7"/>
      <c r="AJ32" s="8" t="s">
        <v>258</v>
      </c>
      <c r="AK32" s="9"/>
      <c r="AL32" s="3" t="str">
        <f t="shared" si="0"/>
        <v>&lt;-- Vul hiernaast de juiste status en datum in.</v>
      </c>
      <c r="AM32" s="14" t="str">
        <f t="shared" si="1"/>
        <v/>
      </c>
    </row>
    <row r="33" spans="1:39" x14ac:dyDescent="0.25">
      <c r="A33" s="22">
        <v>900146826</v>
      </c>
      <c r="B33">
        <v>114</v>
      </c>
      <c r="C33" t="s">
        <v>34</v>
      </c>
      <c r="D33">
        <v>898587</v>
      </c>
      <c r="E33" t="s">
        <v>35</v>
      </c>
      <c r="F33" t="s">
        <v>36</v>
      </c>
      <c r="G33" s="1"/>
      <c r="H33">
        <v>1</v>
      </c>
      <c r="I33" t="s">
        <v>37</v>
      </c>
      <c r="J33" t="s">
        <v>38</v>
      </c>
      <c r="K33" t="s">
        <v>39</v>
      </c>
      <c r="L33" s="1"/>
      <c r="M33">
        <v>1</v>
      </c>
      <c r="N33" t="s">
        <v>234</v>
      </c>
      <c r="O33" t="s">
        <v>235</v>
      </c>
      <c r="T33" t="s">
        <v>71</v>
      </c>
      <c r="U33" t="s">
        <v>71</v>
      </c>
      <c r="V33" t="s">
        <v>43</v>
      </c>
      <c r="W33" s="6" t="s">
        <v>44</v>
      </c>
      <c r="X33" s="7"/>
      <c r="Z33" s="7"/>
      <c r="AB33" s="7"/>
      <c r="AD33" s="7"/>
      <c r="AF33" s="7"/>
      <c r="AH33" s="7"/>
      <c r="AJ33" s="8" t="s">
        <v>258</v>
      </c>
      <c r="AK33" s="9"/>
      <c r="AL33" s="3" t="str">
        <f t="shared" si="0"/>
        <v>&lt;-- Vul hiernaast de juiste status en datum in.</v>
      </c>
      <c r="AM33" s="14" t="str">
        <f t="shared" si="1"/>
        <v/>
      </c>
    </row>
    <row r="34" spans="1:39" x14ac:dyDescent="0.25">
      <c r="A34" s="22">
        <v>900146608</v>
      </c>
      <c r="B34">
        <v>114</v>
      </c>
      <c r="C34" t="s">
        <v>34</v>
      </c>
      <c r="D34">
        <v>898501</v>
      </c>
      <c r="E34" t="s">
        <v>35</v>
      </c>
      <c r="F34" t="s">
        <v>36</v>
      </c>
      <c r="G34" s="1"/>
      <c r="H34">
        <v>1</v>
      </c>
      <c r="I34" t="s">
        <v>37</v>
      </c>
      <c r="J34" t="s">
        <v>38</v>
      </c>
      <c r="K34" t="s">
        <v>39</v>
      </c>
      <c r="L34" s="1"/>
      <c r="M34">
        <v>1</v>
      </c>
      <c r="N34" t="s">
        <v>103</v>
      </c>
      <c r="O34" t="s">
        <v>104</v>
      </c>
      <c r="T34" t="s">
        <v>49</v>
      </c>
      <c r="U34" t="s">
        <v>49</v>
      </c>
      <c r="V34" t="s">
        <v>43</v>
      </c>
      <c r="W34" s="6" t="s">
        <v>44</v>
      </c>
      <c r="X34" s="7"/>
      <c r="Z34" s="7"/>
      <c r="AB34" s="7"/>
      <c r="AD34" s="7"/>
      <c r="AF34" s="7"/>
      <c r="AH34" s="7"/>
      <c r="AJ34" s="8" t="s">
        <v>258</v>
      </c>
      <c r="AK34" s="9"/>
      <c r="AL34" s="3" t="str">
        <f t="shared" ref="AL34:AL65" si="2">IF(AND(AJ34="Goedgekeurd",AK34&lt;&gt;""),N34&amp;"_"&amp;P34&amp;"_"&amp;A34&amp;"_"&amp;D34&amp;"_"&amp;TEXT(AK34,"dd-mm-")&amp;YEAR(AK34)&amp;"_"&amp;H34&amp;UPPER(MID(I34,1,1)),
IF(AND(AK34="",AJ34&lt;&gt;"In opdracht",AJ34&lt;&gt;""),"Datum invullen",
IF(AND(AK34&lt;&gt;"",AJ34&lt;&gt;"In opdracht",AJ34&lt;&gt;"Goedgekeurd",AJ34&lt;&gt;""),
UPPER(AJ34)&amp;"_"&amp;N34&amp;"_"&amp;P34&amp;"_"&amp;A34&amp;"_"&amp;D34&amp;"_"&amp;TEXT(AK34,"dd-mm-")&amp;YEAR(AK34)&amp;"_"&amp;H34&amp;UPPER(MID(I34,1,1)),
IF(AND(AJ34=""),
"Kolom Status mag niet leeg zijn",
"&lt;-- Vul hiernaast de juiste status en datum in."))))</f>
        <v>&lt;-- Vul hiernaast de juiste status en datum in.</v>
      </c>
      <c r="AM34" s="14" t="str">
        <f t="shared" ref="AM34:AM65" si="3" xml:space="preserve"> IF(AND( AJ34&lt;&gt;"In opdracht", AJ34&lt;&gt;"Goedgekeurd",AJ34&lt;&gt;""),
"Vermelden op mancolijst!","")</f>
        <v/>
      </c>
    </row>
    <row r="35" spans="1:39" x14ac:dyDescent="0.25">
      <c r="A35" s="22">
        <v>900146609</v>
      </c>
      <c r="B35">
        <v>114</v>
      </c>
      <c r="C35" t="s">
        <v>34</v>
      </c>
      <c r="D35">
        <v>898502</v>
      </c>
      <c r="E35" t="s">
        <v>35</v>
      </c>
      <c r="F35" t="s">
        <v>36</v>
      </c>
      <c r="G35" s="1"/>
      <c r="H35">
        <v>1</v>
      </c>
      <c r="I35" t="s">
        <v>37</v>
      </c>
      <c r="J35" t="s">
        <v>38</v>
      </c>
      <c r="K35" t="s">
        <v>39</v>
      </c>
      <c r="L35" s="1"/>
      <c r="M35">
        <v>1</v>
      </c>
      <c r="N35" t="s">
        <v>105</v>
      </c>
      <c r="O35" t="s">
        <v>106</v>
      </c>
      <c r="T35" t="s">
        <v>71</v>
      </c>
      <c r="U35" t="s">
        <v>71</v>
      </c>
      <c r="V35" t="s">
        <v>43</v>
      </c>
      <c r="W35" s="6" t="s">
        <v>44</v>
      </c>
      <c r="X35" s="7"/>
      <c r="Z35" s="7"/>
      <c r="AB35" s="7"/>
      <c r="AD35" s="7"/>
      <c r="AF35" s="7"/>
      <c r="AH35" s="7"/>
      <c r="AJ35" s="8" t="s">
        <v>258</v>
      </c>
      <c r="AK35" s="9"/>
      <c r="AL35" s="3" t="str">
        <f t="shared" si="2"/>
        <v>&lt;-- Vul hiernaast de juiste status en datum in.</v>
      </c>
      <c r="AM35" s="14" t="str">
        <f t="shared" si="3"/>
        <v/>
      </c>
    </row>
    <row r="36" spans="1:39" x14ac:dyDescent="0.25">
      <c r="A36" s="22">
        <v>900146648</v>
      </c>
      <c r="B36">
        <v>114</v>
      </c>
      <c r="C36" t="s">
        <v>34</v>
      </c>
      <c r="D36">
        <v>898529</v>
      </c>
      <c r="E36" t="s">
        <v>35</v>
      </c>
      <c r="F36" t="s">
        <v>36</v>
      </c>
      <c r="G36" s="1"/>
      <c r="H36">
        <v>1</v>
      </c>
      <c r="I36" t="s">
        <v>37</v>
      </c>
      <c r="J36" t="s">
        <v>38</v>
      </c>
      <c r="K36" t="s">
        <v>39</v>
      </c>
      <c r="L36" s="1"/>
      <c r="M36">
        <v>1</v>
      </c>
      <c r="N36" t="s">
        <v>144</v>
      </c>
      <c r="O36" t="s">
        <v>145</v>
      </c>
      <c r="T36" t="s">
        <v>57</v>
      </c>
      <c r="U36" t="s">
        <v>57</v>
      </c>
      <c r="V36" t="s">
        <v>146</v>
      </c>
      <c r="W36" s="6" t="s">
        <v>44</v>
      </c>
      <c r="X36" s="7"/>
      <c r="Z36" s="7"/>
      <c r="AB36" s="7"/>
      <c r="AD36" s="7"/>
      <c r="AF36" s="7"/>
      <c r="AH36" s="7"/>
      <c r="AJ36" s="8" t="s">
        <v>258</v>
      </c>
      <c r="AK36" s="9"/>
      <c r="AL36" s="3" t="str">
        <f t="shared" si="2"/>
        <v>&lt;-- Vul hiernaast de juiste status en datum in.</v>
      </c>
      <c r="AM36" s="14" t="str">
        <f t="shared" si="3"/>
        <v/>
      </c>
    </row>
    <row r="37" spans="1:39" x14ac:dyDescent="0.25">
      <c r="A37" s="22">
        <v>900146827</v>
      </c>
      <c r="B37">
        <v>114</v>
      </c>
      <c r="C37" t="s">
        <v>34</v>
      </c>
      <c r="D37">
        <v>898588</v>
      </c>
      <c r="E37" t="s">
        <v>35</v>
      </c>
      <c r="F37" t="s">
        <v>36</v>
      </c>
      <c r="G37" s="1"/>
      <c r="H37">
        <v>1</v>
      </c>
      <c r="I37" t="s">
        <v>37</v>
      </c>
      <c r="J37" t="s">
        <v>38</v>
      </c>
      <c r="K37" t="s">
        <v>39</v>
      </c>
      <c r="L37" s="1"/>
      <c r="M37">
        <v>1</v>
      </c>
      <c r="N37" t="s">
        <v>236</v>
      </c>
      <c r="O37" t="s">
        <v>237</v>
      </c>
      <c r="T37" t="s">
        <v>82</v>
      </c>
      <c r="U37" t="s">
        <v>82</v>
      </c>
      <c r="V37" t="s">
        <v>195</v>
      </c>
      <c r="W37" s="6" t="s">
        <v>44</v>
      </c>
      <c r="X37" s="7"/>
      <c r="Z37" s="7"/>
      <c r="AB37" s="7"/>
      <c r="AD37" s="7"/>
      <c r="AF37" s="7"/>
      <c r="AH37" s="7"/>
      <c r="AJ37" s="8" t="s">
        <v>258</v>
      </c>
      <c r="AK37" s="9"/>
      <c r="AL37" s="3" t="str">
        <f t="shared" si="2"/>
        <v>&lt;-- Vul hiernaast de juiste status en datum in.</v>
      </c>
      <c r="AM37" s="14" t="str">
        <f t="shared" si="3"/>
        <v/>
      </c>
    </row>
    <row r="38" spans="1:39" x14ac:dyDescent="0.25">
      <c r="A38" s="22">
        <v>900146691</v>
      </c>
      <c r="B38">
        <v>114</v>
      </c>
      <c r="C38" t="s">
        <v>34</v>
      </c>
      <c r="D38">
        <v>898569</v>
      </c>
      <c r="E38" t="s">
        <v>35</v>
      </c>
      <c r="F38" t="s">
        <v>36</v>
      </c>
      <c r="G38" s="1"/>
      <c r="H38">
        <v>1</v>
      </c>
      <c r="I38" t="s">
        <v>37</v>
      </c>
      <c r="J38" t="s">
        <v>38</v>
      </c>
      <c r="K38" t="s">
        <v>39</v>
      </c>
      <c r="L38" s="1"/>
      <c r="M38">
        <v>1</v>
      </c>
      <c r="N38" t="s">
        <v>206</v>
      </c>
      <c r="O38" t="s">
        <v>207</v>
      </c>
      <c r="T38" t="s">
        <v>71</v>
      </c>
      <c r="U38" t="s">
        <v>71</v>
      </c>
      <c r="V38" t="s">
        <v>195</v>
      </c>
      <c r="W38" s="6" t="s">
        <v>44</v>
      </c>
      <c r="X38" s="7"/>
      <c r="Z38" s="7"/>
      <c r="AB38" s="7"/>
      <c r="AD38" s="7"/>
      <c r="AF38" s="7"/>
      <c r="AH38" s="7"/>
      <c r="AJ38" s="8" t="s">
        <v>258</v>
      </c>
      <c r="AK38" s="9"/>
      <c r="AL38" s="3" t="str">
        <f t="shared" si="2"/>
        <v>&lt;-- Vul hiernaast de juiste status en datum in.</v>
      </c>
      <c r="AM38" s="14" t="str">
        <f t="shared" si="3"/>
        <v/>
      </c>
    </row>
    <row r="39" spans="1:39" x14ac:dyDescent="0.25">
      <c r="A39" s="22">
        <v>900146692</v>
      </c>
      <c r="B39">
        <v>114</v>
      </c>
      <c r="C39" t="s">
        <v>34</v>
      </c>
      <c r="D39">
        <v>898570</v>
      </c>
      <c r="E39" t="s">
        <v>35</v>
      </c>
      <c r="F39" t="s">
        <v>36</v>
      </c>
      <c r="G39" s="1"/>
      <c r="H39">
        <v>1</v>
      </c>
      <c r="I39" t="s">
        <v>37</v>
      </c>
      <c r="J39" t="s">
        <v>38</v>
      </c>
      <c r="K39" t="s">
        <v>39</v>
      </c>
      <c r="L39" s="1"/>
      <c r="M39">
        <v>1</v>
      </c>
      <c r="N39" t="s">
        <v>208</v>
      </c>
      <c r="O39" t="s">
        <v>209</v>
      </c>
      <c r="T39" t="s">
        <v>162</v>
      </c>
      <c r="U39" t="s">
        <v>162</v>
      </c>
      <c r="V39" t="s">
        <v>195</v>
      </c>
      <c r="W39" s="6" t="s">
        <v>44</v>
      </c>
      <c r="X39" s="7"/>
      <c r="Z39" s="7"/>
      <c r="AB39" s="7"/>
      <c r="AD39" s="7"/>
      <c r="AF39" s="7"/>
      <c r="AH39" s="7"/>
      <c r="AJ39" s="8" t="s">
        <v>258</v>
      </c>
      <c r="AK39" s="9"/>
      <c r="AL39" s="3" t="str">
        <f t="shared" si="2"/>
        <v>&lt;-- Vul hiernaast de juiste status en datum in.</v>
      </c>
      <c r="AM39" s="14" t="str">
        <f t="shared" si="3"/>
        <v/>
      </c>
    </row>
    <row r="40" spans="1:39" x14ac:dyDescent="0.25">
      <c r="A40" s="22">
        <v>900146659</v>
      </c>
      <c r="B40">
        <v>114</v>
      </c>
      <c r="C40" t="s">
        <v>34</v>
      </c>
      <c r="D40">
        <v>898540</v>
      </c>
      <c r="E40" t="s">
        <v>35</v>
      </c>
      <c r="F40" t="s">
        <v>36</v>
      </c>
      <c r="G40" s="1"/>
      <c r="H40">
        <v>1</v>
      </c>
      <c r="I40" t="s">
        <v>37</v>
      </c>
      <c r="J40" t="s">
        <v>38</v>
      </c>
      <c r="K40" t="s">
        <v>39</v>
      </c>
      <c r="L40" s="1"/>
      <c r="M40">
        <v>1</v>
      </c>
      <c r="N40" t="s">
        <v>157</v>
      </c>
      <c r="O40" t="s">
        <v>158</v>
      </c>
      <c r="T40" t="s">
        <v>49</v>
      </c>
      <c r="U40" t="s">
        <v>49</v>
      </c>
      <c r="V40" t="s">
        <v>159</v>
      </c>
      <c r="W40" s="6" t="s">
        <v>44</v>
      </c>
      <c r="X40" s="7"/>
      <c r="Z40" s="7"/>
      <c r="AB40" s="7"/>
      <c r="AD40" s="7"/>
      <c r="AF40" s="7"/>
      <c r="AH40" s="7"/>
      <c r="AJ40" s="8" t="s">
        <v>258</v>
      </c>
      <c r="AK40" s="9"/>
      <c r="AL40" s="3" t="str">
        <f t="shared" si="2"/>
        <v>&lt;-- Vul hiernaast de juiste status en datum in.</v>
      </c>
      <c r="AM40" s="14" t="str">
        <f t="shared" si="3"/>
        <v/>
      </c>
    </row>
    <row r="41" spans="1:39" x14ac:dyDescent="0.25">
      <c r="A41" s="22">
        <v>900146657</v>
      </c>
      <c r="B41">
        <v>114</v>
      </c>
      <c r="C41" t="s">
        <v>34</v>
      </c>
      <c r="D41">
        <v>898538</v>
      </c>
      <c r="E41" t="s">
        <v>35</v>
      </c>
      <c r="F41" t="s">
        <v>36</v>
      </c>
      <c r="G41" s="1"/>
      <c r="H41">
        <v>1</v>
      </c>
      <c r="I41" t="s">
        <v>37</v>
      </c>
      <c r="J41" t="s">
        <v>38</v>
      </c>
      <c r="K41" t="s">
        <v>39</v>
      </c>
      <c r="L41" s="1"/>
      <c r="M41">
        <v>1</v>
      </c>
      <c r="N41" t="s">
        <v>157</v>
      </c>
      <c r="O41" t="s">
        <v>158</v>
      </c>
      <c r="T41" t="s">
        <v>49</v>
      </c>
      <c r="U41" t="s">
        <v>49</v>
      </c>
      <c r="V41" t="s">
        <v>159</v>
      </c>
      <c r="W41" s="6" t="s">
        <v>44</v>
      </c>
      <c r="X41" s="7"/>
      <c r="Z41" s="7"/>
      <c r="AB41" s="7"/>
      <c r="AD41" s="7"/>
      <c r="AF41" s="7"/>
      <c r="AH41" s="7"/>
      <c r="AJ41" s="8" t="s">
        <v>258</v>
      </c>
      <c r="AK41" s="9"/>
      <c r="AL41" s="3" t="str">
        <f t="shared" si="2"/>
        <v>&lt;-- Vul hiernaast de juiste status en datum in.</v>
      </c>
      <c r="AM41" s="14" t="str">
        <f t="shared" si="3"/>
        <v/>
      </c>
    </row>
    <row r="42" spans="1:39" x14ac:dyDescent="0.25">
      <c r="A42" s="22">
        <v>900146660</v>
      </c>
      <c r="B42">
        <v>114</v>
      </c>
      <c r="C42" t="s">
        <v>34</v>
      </c>
      <c r="D42">
        <v>898541</v>
      </c>
      <c r="E42" t="s">
        <v>35</v>
      </c>
      <c r="F42" t="s">
        <v>36</v>
      </c>
      <c r="G42" s="1"/>
      <c r="H42">
        <v>1</v>
      </c>
      <c r="I42" t="s">
        <v>37</v>
      </c>
      <c r="J42" t="s">
        <v>38</v>
      </c>
      <c r="K42" t="s">
        <v>39</v>
      </c>
      <c r="L42" s="1"/>
      <c r="M42">
        <v>1</v>
      </c>
      <c r="N42" t="s">
        <v>163</v>
      </c>
      <c r="O42" t="s">
        <v>164</v>
      </c>
      <c r="T42" t="s">
        <v>49</v>
      </c>
      <c r="U42" t="s">
        <v>49</v>
      </c>
      <c r="V42" t="s">
        <v>159</v>
      </c>
      <c r="W42" s="6" t="s">
        <v>44</v>
      </c>
      <c r="X42" s="7"/>
      <c r="Z42" s="7"/>
      <c r="AB42" s="7"/>
      <c r="AD42" s="7"/>
      <c r="AF42" s="7"/>
      <c r="AH42" s="7"/>
      <c r="AJ42" s="8" t="s">
        <v>258</v>
      </c>
      <c r="AK42" s="9"/>
      <c r="AL42" s="3" t="str">
        <f t="shared" si="2"/>
        <v>&lt;-- Vul hiernaast de juiste status en datum in.</v>
      </c>
      <c r="AM42" s="14" t="str">
        <f t="shared" si="3"/>
        <v/>
      </c>
    </row>
    <row r="43" spans="1:39" x14ac:dyDescent="0.25">
      <c r="A43" s="22">
        <v>900146661</v>
      </c>
      <c r="B43">
        <v>114</v>
      </c>
      <c r="C43" t="s">
        <v>34</v>
      </c>
      <c r="D43">
        <v>898542</v>
      </c>
      <c r="E43" t="s">
        <v>35</v>
      </c>
      <c r="F43" t="s">
        <v>36</v>
      </c>
      <c r="G43" s="1"/>
      <c r="H43">
        <v>1</v>
      </c>
      <c r="I43" t="s">
        <v>37</v>
      </c>
      <c r="J43" t="s">
        <v>38</v>
      </c>
      <c r="K43" t="s">
        <v>39</v>
      </c>
      <c r="L43" s="1"/>
      <c r="M43">
        <v>1</v>
      </c>
      <c r="N43" t="s">
        <v>165</v>
      </c>
      <c r="O43" t="s">
        <v>166</v>
      </c>
      <c r="T43" t="s">
        <v>49</v>
      </c>
      <c r="U43" t="s">
        <v>49</v>
      </c>
      <c r="V43" t="s">
        <v>159</v>
      </c>
      <c r="W43" s="6" t="s">
        <v>44</v>
      </c>
      <c r="X43" s="7"/>
      <c r="Z43" s="7"/>
      <c r="AB43" s="7"/>
      <c r="AD43" s="7"/>
      <c r="AF43" s="7"/>
      <c r="AH43" s="7"/>
      <c r="AJ43" s="8" t="s">
        <v>258</v>
      </c>
      <c r="AK43" s="9"/>
      <c r="AL43" s="3" t="str">
        <f t="shared" si="2"/>
        <v>&lt;-- Vul hiernaast de juiste status en datum in.</v>
      </c>
      <c r="AM43" s="14" t="str">
        <f t="shared" si="3"/>
        <v/>
      </c>
    </row>
    <row r="44" spans="1:39" x14ac:dyDescent="0.25">
      <c r="A44" s="22">
        <v>900146662</v>
      </c>
      <c r="B44">
        <v>114</v>
      </c>
      <c r="C44" t="s">
        <v>34</v>
      </c>
      <c r="D44">
        <v>898543</v>
      </c>
      <c r="E44" t="s">
        <v>35</v>
      </c>
      <c r="F44" t="s">
        <v>36</v>
      </c>
      <c r="G44" s="1"/>
      <c r="H44">
        <v>1</v>
      </c>
      <c r="I44" t="s">
        <v>37</v>
      </c>
      <c r="J44" t="s">
        <v>38</v>
      </c>
      <c r="K44" t="s">
        <v>39</v>
      </c>
      <c r="L44" s="1"/>
      <c r="M44">
        <v>1</v>
      </c>
      <c r="N44" t="s">
        <v>167</v>
      </c>
      <c r="O44" t="s">
        <v>168</v>
      </c>
      <c r="T44" t="s">
        <v>49</v>
      </c>
      <c r="U44" t="s">
        <v>49</v>
      </c>
      <c r="V44" t="s">
        <v>159</v>
      </c>
      <c r="W44" s="6" t="s">
        <v>44</v>
      </c>
      <c r="X44" s="7"/>
      <c r="Z44" s="7"/>
      <c r="AB44" s="7"/>
      <c r="AD44" s="7"/>
      <c r="AF44" s="7"/>
      <c r="AH44" s="7"/>
      <c r="AJ44" s="8" t="s">
        <v>258</v>
      </c>
      <c r="AK44" s="9"/>
      <c r="AL44" s="3" t="str">
        <f t="shared" si="2"/>
        <v>&lt;-- Vul hiernaast de juiste status en datum in.</v>
      </c>
      <c r="AM44" s="14" t="str">
        <f t="shared" si="3"/>
        <v/>
      </c>
    </row>
    <row r="45" spans="1:39" x14ac:dyDescent="0.25">
      <c r="A45" s="22">
        <v>900146611</v>
      </c>
      <c r="B45">
        <v>114</v>
      </c>
      <c r="C45" t="s">
        <v>34</v>
      </c>
      <c r="D45">
        <v>898504</v>
      </c>
      <c r="E45" t="s">
        <v>35</v>
      </c>
      <c r="F45" t="s">
        <v>36</v>
      </c>
      <c r="G45" s="1"/>
      <c r="H45">
        <v>1</v>
      </c>
      <c r="I45" t="s">
        <v>37</v>
      </c>
      <c r="J45" t="s">
        <v>38</v>
      </c>
      <c r="K45" t="s">
        <v>39</v>
      </c>
      <c r="L45" s="1"/>
      <c r="M45">
        <v>1</v>
      </c>
      <c r="N45" t="s">
        <v>107</v>
      </c>
      <c r="O45" t="s">
        <v>108</v>
      </c>
      <c r="T45" t="s">
        <v>49</v>
      </c>
      <c r="U45" t="s">
        <v>49</v>
      </c>
      <c r="V45" t="s">
        <v>43</v>
      </c>
      <c r="W45" s="6" t="s">
        <v>44</v>
      </c>
      <c r="X45" s="7"/>
      <c r="Z45" s="7"/>
      <c r="AB45" s="7"/>
      <c r="AD45" s="7"/>
      <c r="AF45" s="7"/>
      <c r="AH45" s="7"/>
      <c r="AJ45" s="8" t="s">
        <v>258</v>
      </c>
      <c r="AK45" s="9"/>
      <c r="AL45" s="3" t="str">
        <f t="shared" si="2"/>
        <v>&lt;-- Vul hiernaast de juiste status en datum in.</v>
      </c>
      <c r="AM45" s="14" t="str">
        <f t="shared" si="3"/>
        <v/>
      </c>
    </row>
    <row r="46" spans="1:39" x14ac:dyDescent="0.25">
      <c r="A46" s="22">
        <v>900146625</v>
      </c>
      <c r="B46">
        <v>114</v>
      </c>
      <c r="C46" t="s">
        <v>34</v>
      </c>
      <c r="D46">
        <v>898516</v>
      </c>
      <c r="E46" t="s">
        <v>35</v>
      </c>
      <c r="F46" t="s">
        <v>36</v>
      </c>
      <c r="G46" s="1"/>
      <c r="H46">
        <v>1</v>
      </c>
      <c r="I46" t="s">
        <v>37</v>
      </c>
      <c r="J46" t="s">
        <v>38</v>
      </c>
      <c r="K46" t="s">
        <v>39</v>
      </c>
      <c r="L46" s="1"/>
      <c r="M46">
        <v>1</v>
      </c>
      <c r="N46" t="s">
        <v>121</v>
      </c>
      <c r="O46" t="s">
        <v>122</v>
      </c>
      <c r="T46" t="s">
        <v>57</v>
      </c>
      <c r="U46" t="s">
        <v>57</v>
      </c>
      <c r="V46" t="s">
        <v>43</v>
      </c>
      <c r="W46" s="6" t="s">
        <v>44</v>
      </c>
      <c r="X46" s="7"/>
      <c r="Z46" s="7"/>
      <c r="AB46" s="7"/>
      <c r="AD46" s="7"/>
      <c r="AF46" s="7"/>
      <c r="AH46" s="7"/>
      <c r="AJ46" s="8" t="s">
        <v>258</v>
      </c>
      <c r="AK46" s="9"/>
      <c r="AL46" s="3" t="str">
        <f t="shared" si="2"/>
        <v>&lt;-- Vul hiernaast de juiste status en datum in.</v>
      </c>
      <c r="AM46" s="14" t="str">
        <f t="shared" si="3"/>
        <v/>
      </c>
    </row>
    <row r="47" spans="1:39" x14ac:dyDescent="0.25">
      <c r="A47" s="22">
        <v>900146626</v>
      </c>
      <c r="B47">
        <v>114</v>
      </c>
      <c r="C47" t="s">
        <v>34</v>
      </c>
      <c r="D47">
        <v>898517</v>
      </c>
      <c r="E47" t="s">
        <v>35</v>
      </c>
      <c r="F47" t="s">
        <v>36</v>
      </c>
      <c r="G47" s="1"/>
      <c r="H47">
        <v>1</v>
      </c>
      <c r="I47" t="s">
        <v>37</v>
      </c>
      <c r="J47" t="s">
        <v>38</v>
      </c>
      <c r="K47" t="s">
        <v>39</v>
      </c>
      <c r="L47" s="1"/>
      <c r="M47">
        <v>1</v>
      </c>
      <c r="N47" t="s">
        <v>123</v>
      </c>
      <c r="O47" t="s">
        <v>124</v>
      </c>
      <c r="T47" t="s">
        <v>42</v>
      </c>
      <c r="U47" t="s">
        <v>42</v>
      </c>
      <c r="V47" t="s">
        <v>43</v>
      </c>
      <c r="W47" s="6" t="s">
        <v>44</v>
      </c>
      <c r="X47" s="7"/>
      <c r="Z47" s="7"/>
      <c r="AB47" s="7"/>
      <c r="AD47" s="7"/>
      <c r="AF47" s="7"/>
      <c r="AH47" s="7"/>
      <c r="AJ47" s="8" t="s">
        <v>258</v>
      </c>
      <c r="AK47" s="9"/>
      <c r="AL47" s="3" t="str">
        <f t="shared" si="2"/>
        <v>&lt;-- Vul hiernaast de juiste status en datum in.</v>
      </c>
      <c r="AM47" s="14" t="str">
        <f t="shared" si="3"/>
        <v/>
      </c>
    </row>
    <row r="48" spans="1:39" x14ac:dyDescent="0.25">
      <c r="A48" s="22">
        <v>900146628</v>
      </c>
      <c r="B48">
        <v>114</v>
      </c>
      <c r="C48" t="s">
        <v>34</v>
      </c>
      <c r="D48">
        <v>898519</v>
      </c>
      <c r="E48" t="s">
        <v>35</v>
      </c>
      <c r="F48" t="s">
        <v>36</v>
      </c>
      <c r="G48" s="1"/>
      <c r="H48">
        <v>1</v>
      </c>
      <c r="I48" t="s">
        <v>37</v>
      </c>
      <c r="J48" t="s">
        <v>38</v>
      </c>
      <c r="K48" t="s">
        <v>39</v>
      </c>
      <c r="L48" s="1"/>
      <c r="M48">
        <v>1</v>
      </c>
      <c r="N48" t="s">
        <v>127</v>
      </c>
      <c r="O48" t="s">
        <v>128</v>
      </c>
      <c r="T48" t="s">
        <v>52</v>
      </c>
      <c r="U48" t="s">
        <v>52</v>
      </c>
      <c r="V48" t="s">
        <v>43</v>
      </c>
      <c r="W48" s="6" t="s">
        <v>44</v>
      </c>
      <c r="X48" s="7"/>
      <c r="Z48" s="7"/>
      <c r="AB48" s="7"/>
      <c r="AD48" s="7"/>
      <c r="AF48" s="7"/>
      <c r="AH48" s="7"/>
      <c r="AJ48" s="8" t="s">
        <v>258</v>
      </c>
      <c r="AK48" s="9"/>
      <c r="AL48" s="3" t="str">
        <f t="shared" si="2"/>
        <v>&lt;-- Vul hiernaast de juiste status en datum in.</v>
      </c>
      <c r="AM48" s="14" t="str">
        <f t="shared" si="3"/>
        <v/>
      </c>
    </row>
    <row r="49" spans="1:39" x14ac:dyDescent="0.25">
      <c r="A49" s="22">
        <v>900146629</v>
      </c>
      <c r="B49">
        <v>114</v>
      </c>
      <c r="C49" t="s">
        <v>34</v>
      </c>
      <c r="D49">
        <v>898520</v>
      </c>
      <c r="E49" t="s">
        <v>35</v>
      </c>
      <c r="F49" t="s">
        <v>36</v>
      </c>
      <c r="G49" s="1"/>
      <c r="H49">
        <v>1</v>
      </c>
      <c r="I49" t="s">
        <v>37</v>
      </c>
      <c r="J49" t="s">
        <v>38</v>
      </c>
      <c r="K49" t="s">
        <v>39</v>
      </c>
      <c r="L49" s="1"/>
      <c r="M49">
        <v>1</v>
      </c>
      <c r="N49" t="s">
        <v>127</v>
      </c>
      <c r="O49" t="s">
        <v>128</v>
      </c>
      <c r="T49" t="s">
        <v>52</v>
      </c>
      <c r="U49" t="s">
        <v>52</v>
      </c>
      <c r="V49" t="s">
        <v>43</v>
      </c>
      <c r="W49" s="6" t="s">
        <v>44</v>
      </c>
      <c r="X49" s="7"/>
      <c r="Z49" s="7"/>
      <c r="AB49" s="7"/>
      <c r="AD49" s="7"/>
      <c r="AF49" s="7"/>
      <c r="AH49" s="7"/>
      <c r="AJ49" s="8" t="s">
        <v>258</v>
      </c>
      <c r="AK49" s="9"/>
      <c r="AL49" s="3" t="str">
        <f t="shared" si="2"/>
        <v>&lt;-- Vul hiernaast de juiste status en datum in.</v>
      </c>
      <c r="AM49" s="14" t="str">
        <f t="shared" si="3"/>
        <v/>
      </c>
    </row>
    <row r="50" spans="1:39" x14ac:dyDescent="0.25">
      <c r="A50" s="22">
        <v>900146649</v>
      </c>
      <c r="B50">
        <v>114</v>
      </c>
      <c r="C50" t="s">
        <v>34</v>
      </c>
      <c r="D50">
        <v>898530</v>
      </c>
      <c r="E50" t="s">
        <v>35</v>
      </c>
      <c r="F50" t="s">
        <v>36</v>
      </c>
      <c r="G50" s="1"/>
      <c r="H50">
        <v>1</v>
      </c>
      <c r="I50" t="s">
        <v>37</v>
      </c>
      <c r="J50" t="s">
        <v>38</v>
      </c>
      <c r="K50" t="s">
        <v>39</v>
      </c>
      <c r="L50" s="1"/>
      <c r="M50">
        <v>1</v>
      </c>
      <c r="N50" t="s">
        <v>147</v>
      </c>
      <c r="O50" t="s">
        <v>148</v>
      </c>
      <c r="T50" t="s">
        <v>71</v>
      </c>
      <c r="U50" t="s">
        <v>71</v>
      </c>
      <c r="V50" t="s">
        <v>146</v>
      </c>
      <c r="W50" s="6" t="s">
        <v>44</v>
      </c>
      <c r="X50" s="7"/>
      <c r="Z50" s="7"/>
      <c r="AB50" s="7"/>
      <c r="AD50" s="7"/>
      <c r="AF50" s="7"/>
      <c r="AH50" s="7"/>
      <c r="AJ50" s="8" t="s">
        <v>258</v>
      </c>
      <c r="AK50" s="9"/>
      <c r="AL50" s="3" t="str">
        <f t="shared" si="2"/>
        <v>&lt;-- Vul hiernaast de juiste status en datum in.</v>
      </c>
      <c r="AM50" s="14" t="str">
        <f t="shared" si="3"/>
        <v/>
      </c>
    </row>
    <row r="51" spans="1:39" x14ac:dyDescent="0.25">
      <c r="A51" s="22">
        <v>900146652</v>
      </c>
      <c r="B51">
        <v>114</v>
      </c>
      <c r="C51" t="s">
        <v>34</v>
      </c>
      <c r="D51">
        <v>898533</v>
      </c>
      <c r="E51" t="s">
        <v>35</v>
      </c>
      <c r="F51" t="s">
        <v>36</v>
      </c>
      <c r="G51" s="1"/>
      <c r="H51">
        <v>1</v>
      </c>
      <c r="I51" t="s">
        <v>37</v>
      </c>
      <c r="J51" t="s">
        <v>38</v>
      </c>
      <c r="K51" t="s">
        <v>39</v>
      </c>
      <c r="L51" s="1"/>
      <c r="M51">
        <v>1</v>
      </c>
      <c r="N51" t="s">
        <v>149</v>
      </c>
      <c r="O51" t="s">
        <v>150</v>
      </c>
      <c r="T51" t="s">
        <v>52</v>
      </c>
      <c r="U51" t="s">
        <v>52</v>
      </c>
      <c r="V51" t="s">
        <v>146</v>
      </c>
      <c r="W51" s="6" t="s">
        <v>44</v>
      </c>
      <c r="X51" s="7"/>
      <c r="Z51" s="7"/>
      <c r="AB51" s="7"/>
      <c r="AD51" s="7"/>
      <c r="AF51" s="7"/>
      <c r="AH51" s="7"/>
      <c r="AJ51" s="8" t="s">
        <v>258</v>
      </c>
      <c r="AK51" s="9"/>
      <c r="AL51" s="3" t="str">
        <f t="shared" si="2"/>
        <v>&lt;-- Vul hiernaast de juiste status en datum in.</v>
      </c>
      <c r="AM51" s="14" t="str">
        <f t="shared" si="3"/>
        <v/>
      </c>
    </row>
    <row r="52" spans="1:39" x14ac:dyDescent="0.25">
      <c r="A52" s="22">
        <v>900146651</v>
      </c>
      <c r="B52">
        <v>114</v>
      </c>
      <c r="C52" t="s">
        <v>34</v>
      </c>
      <c r="D52">
        <v>898532</v>
      </c>
      <c r="E52" t="s">
        <v>35</v>
      </c>
      <c r="F52" t="s">
        <v>36</v>
      </c>
      <c r="G52" s="1"/>
      <c r="H52">
        <v>1</v>
      </c>
      <c r="I52" t="s">
        <v>37</v>
      </c>
      <c r="J52" t="s">
        <v>38</v>
      </c>
      <c r="K52" t="s">
        <v>39</v>
      </c>
      <c r="L52" s="1"/>
      <c r="M52">
        <v>1</v>
      </c>
      <c r="N52" t="s">
        <v>149</v>
      </c>
      <c r="O52" t="s">
        <v>150</v>
      </c>
      <c r="T52" t="s">
        <v>52</v>
      </c>
      <c r="U52" t="s">
        <v>52</v>
      </c>
      <c r="V52" t="s">
        <v>146</v>
      </c>
      <c r="W52" s="6" t="s">
        <v>44</v>
      </c>
      <c r="X52" s="7"/>
      <c r="Z52" s="7"/>
      <c r="AB52" s="7"/>
      <c r="AD52" s="7"/>
      <c r="AF52" s="7"/>
      <c r="AH52" s="7"/>
      <c r="AJ52" s="8" t="s">
        <v>258</v>
      </c>
      <c r="AK52" s="9"/>
      <c r="AL52" s="3" t="str">
        <f t="shared" si="2"/>
        <v>&lt;-- Vul hiernaast de juiste status en datum in.</v>
      </c>
      <c r="AM52" s="14" t="str">
        <f t="shared" si="3"/>
        <v/>
      </c>
    </row>
    <row r="53" spans="1:39" x14ac:dyDescent="0.25">
      <c r="A53" s="22">
        <v>900146653</v>
      </c>
      <c r="B53">
        <v>114</v>
      </c>
      <c r="C53" t="s">
        <v>34</v>
      </c>
      <c r="D53">
        <v>898534</v>
      </c>
      <c r="E53" t="s">
        <v>35</v>
      </c>
      <c r="F53" t="s">
        <v>36</v>
      </c>
      <c r="G53" s="1"/>
      <c r="H53">
        <v>1</v>
      </c>
      <c r="I53" t="s">
        <v>37</v>
      </c>
      <c r="J53" t="s">
        <v>38</v>
      </c>
      <c r="K53" t="s">
        <v>39</v>
      </c>
      <c r="L53" s="1"/>
      <c r="M53">
        <v>1</v>
      </c>
      <c r="N53" t="s">
        <v>149</v>
      </c>
      <c r="O53" t="s">
        <v>150</v>
      </c>
      <c r="T53" t="s">
        <v>52</v>
      </c>
      <c r="U53" t="s">
        <v>52</v>
      </c>
      <c r="V53" t="s">
        <v>146</v>
      </c>
      <c r="W53" s="6" t="s">
        <v>44</v>
      </c>
      <c r="X53" s="7"/>
      <c r="Z53" s="7"/>
      <c r="AB53" s="7"/>
      <c r="AD53" s="7"/>
      <c r="AF53" s="7"/>
      <c r="AH53" s="7"/>
      <c r="AJ53" s="8" t="s">
        <v>258</v>
      </c>
      <c r="AK53" s="9"/>
      <c r="AL53" s="3" t="str">
        <f t="shared" si="2"/>
        <v>&lt;-- Vul hiernaast de juiste status en datum in.</v>
      </c>
      <c r="AM53" s="14" t="str">
        <f t="shared" si="3"/>
        <v/>
      </c>
    </row>
    <row r="54" spans="1:39" x14ac:dyDescent="0.25">
      <c r="A54" s="22">
        <v>900146650</v>
      </c>
      <c r="B54">
        <v>114</v>
      </c>
      <c r="C54" t="s">
        <v>34</v>
      </c>
      <c r="D54">
        <v>898531</v>
      </c>
      <c r="E54" t="s">
        <v>35</v>
      </c>
      <c r="F54" t="s">
        <v>36</v>
      </c>
      <c r="G54" s="1"/>
      <c r="H54">
        <v>1</v>
      </c>
      <c r="I54" t="s">
        <v>37</v>
      </c>
      <c r="J54" t="s">
        <v>38</v>
      </c>
      <c r="K54" t="s">
        <v>39</v>
      </c>
      <c r="L54" s="1"/>
      <c r="M54">
        <v>1</v>
      </c>
      <c r="N54" t="s">
        <v>149</v>
      </c>
      <c r="O54" t="s">
        <v>150</v>
      </c>
      <c r="T54" t="s">
        <v>52</v>
      </c>
      <c r="U54" t="s">
        <v>52</v>
      </c>
      <c r="V54" t="s">
        <v>146</v>
      </c>
      <c r="W54" s="6" t="s">
        <v>44</v>
      </c>
      <c r="X54" s="7"/>
      <c r="Z54" s="7"/>
      <c r="AB54" s="7"/>
      <c r="AD54" s="7"/>
      <c r="AF54" s="7"/>
      <c r="AH54" s="7"/>
      <c r="AJ54" s="8" t="s">
        <v>258</v>
      </c>
      <c r="AK54" s="9"/>
      <c r="AL54" s="3" t="str">
        <f t="shared" si="2"/>
        <v>&lt;-- Vul hiernaast de juiste status en datum in.</v>
      </c>
      <c r="AM54" s="14" t="str">
        <f t="shared" si="3"/>
        <v/>
      </c>
    </row>
    <row r="55" spans="1:39" x14ac:dyDescent="0.25">
      <c r="A55" s="22" t="s">
        <v>549</v>
      </c>
      <c r="C55" t="s">
        <v>34</v>
      </c>
      <c r="D55">
        <v>5</v>
      </c>
      <c r="E55" t="s">
        <v>35</v>
      </c>
      <c r="F55" t="s">
        <v>36</v>
      </c>
      <c r="G55" s="1"/>
      <c r="H55">
        <v>1</v>
      </c>
      <c r="I55" t="s">
        <v>37</v>
      </c>
      <c r="J55" t="s">
        <v>38</v>
      </c>
      <c r="K55" t="s">
        <v>39</v>
      </c>
      <c r="L55" s="1"/>
      <c r="M55">
        <v>1</v>
      </c>
      <c r="N55" s="11" t="s">
        <v>149</v>
      </c>
      <c r="O55" t="s">
        <v>150</v>
      </c>
      <c r="V55" t="s">
        <v>146</v>
      </c>
      <c r="W55" s="6" t="s">
        <v>44</v>
      </c>
      <c r="X55" s="7"/>
      <c r="Z55" s="7"/>
      <c r="AB55" s="7"/>
      <c r="AD55" s="7"/>
      <c r="AF55" s="7"/>
      <c r="AH55" s="7"/>
      <c r="AJ55" s="8" t="s">
        <v>258</v>
      </c>
      <c r="AK55" s="9"/>
      <c r="AL55" s="3" t="str">
        <f t="shared" si="2"/>
        <v>&lt;-- Vul hiernaast de juiste status en datum in.</v>
      </c>
      <c r="AM55" s="14" t="str">
        <f t="shared" si="3"/>
        <v/>
      </c>
    </row>
    <row r="56" spans="1:39" x14ac:dyDescent="0.25">
      <c r="A56" s="22">
        <v>900146828</v>
      </c>
      <c r="B56">
        <v>114</v>
      </c>
      <c r="C56" t="s">
        <v>34</v>
      </c>
      <c r="D56">
        <v>898589</v>
      </c>
      <c r="E56" t="s">
        <v>35</v>
      </c>
      <c r="F56" t="s">
        <v>36</v>
      </c>
      <c r="G56" s="1"/>
      <c r="H56">
        <v>1</v>
      </c>
      <c r="I56" t="s">
        <v>37</v>
      </c>
      <c r="J56" t="s">
        <v>38</v>
      </c>
      <c r="K56" t="s">
        <v>39</v>
      </c>
      <c r="L56" s="1"/>
      <c r="M56">
        <v>1</v>
      </c>
      <c r="N56" t="s">
        <v>238</v>
      </c>
      <c r="O56" t="s">
        <v>239</v>
      </c>
      <c r="T56" t="s">
        <v>82</v>
      </c>
      <c r="U56" t="s">
        <v>82</v>
      </c>
      <c r="V56" t="s">
        <v>146</v>
      </c>
      <c r="W56" s="6" t="s">
        <v>44</v>
      </c>
      <c r="X56" s="7"/>
      <c r="Z56" s="7"/>
      <c r="AB56" s="7"/>
      <c r="AD56" s="7"/>
      <c r="AF56" s="7"/>
      <c r="AH56" s="7"/>
      <c r="AJ56" s="8" t="s">
        <v>258</v>
      </c>
      <c r="AK56" s="9"/>
      <c r="AL56" s="3" t="str">
        <f t="shared" si="2"/>
        <v>&lt;-- Vul hiernaast de juiste status en datum in.</v>
      </c>
      <c r="AM56" s="14" t="str">
        <f t="shared" si="3"/>
        <v/>
      </c>
    </row>
    <row r="57" spans="1:39" x14ac:dyDescent="0.25">
      <c r="A57" s="22">
        <v>900146693</v>
      </c>
      <c r="B57">
        <v>114</v>
      </c>
      <c r="C57" t="s">
        <v>34</v>
      </c>
      <c r="D57">
        <v>898571</v>
      </c>
      <c r="E57" t="s">
        <v>35</v>
      </c>
      <c r="F57" t="s">
        <v>36</v>
      </c>
      <c r="G57" s="1"/>
      <c r="H57">
        <v>1</v>
      </c>
      <c r="I57" t="s">
        <v>37</v>
      </c>
      <c r="J57" t="s">
        <v>38</v>
      </c>
      <c r="K57" t="s">
        <v>39</v>
      </c>
      <c r="L57" s="1"/>
      <c r="M57">
        <v>1</v>
      </c>
      <c r="N57" t="s">
        <v>210</v>
      </c>
      <c r="O57" t="s">
        <v>211</v>
      </c>
      <c r="T57" t="s">
        <v>52</v>
      </c>
      <c r="U57" t="s">
        <v>52</v>
      </c>
      <c r="V57" t="s">
        <v>195</v>
      </c>
      <c r="W57" s="6" t="s">
        <v>44</v>
      </c>
      <c r="X57" s="7"/>
      <c r="Z57" s="7"/>
      <c r="AB57" s="7"/>
      <c r="AD57" s="7"/>
      <c r="AF57" s="7"/>
      <c r="AH57" s="7"/>
      <c r="AJ57" s="8" t="s">
        <v>258</v>
      </c>
      <c r="AK57" s="9"/>
      <c r="AL57" s="3" t="str">
        <f t="shared" si="2"/>
        <v>&lt;-- Vul hiernaast de juiste status en datum in.</v>
      </c>
      <c r="AM57" s="14" t="str">
        <f t="shared" si="3"/>
        <v/>
      </c>
    </row>
    <row r="58" spans="1:39" x14ac:dyDescent="0.25">
      <c r="A58" s="22">
        <v>900146694</v>
      </c>
      <c r="B58">
        <v>114</v>
      </c>
      <c r="C58" t="s">
        <v>34</v>
      </c>
      <c r="D58">
        <v>898572</v>
      </c>
      <c r="E58" t="s">
        <v>35</v>
      </c>
      <c r="F58" t="s">
        <v>36</v>
      </c>
      <c r="G58" s="1"/>
      <c r="H58">
        <v>1</v>
      </c>
      <c r="I58" t="s">
        <v>37</v>
      </c>
      <c r="J58" t="s">
        <v>38</v>
      </c>
      <c r="K58" t="s">
        <v>39</v>
      </c>
      <c r="L58" s="1"/>
      <c r="M58">
        <v>1</v>
      </c>
      <c r="N58" t="s">
        <v>210</v>
      </c>
      <c r="O58" t="s">
        <v>211</v>
      </c>
      <c r="T58" t="s">
        <v>52</v>
      </c>
      <c r="U58" t="s">
        <v>52</v>
      </c>
      <c r="V58" t="s">
        <v>195</v>
      </c>
      <c r="W58" s="6" t="s">
        <v>44</v>
      </c>
      <c r="X58" s="7"/>
      <c r="Z58" s="7"/>
      <c r="AB58" s="7"/>
      <c r="AD58" s="7"/>
      <c r="AF58" s="7"/>
      <c r="AH58" s="7"/>
      <c r="AJ58" s="8" t="s">
        <v>258</v>
      </c>
      <c r="AK58" s="9"/>
      <c r="AL58" s="3" t="str">
        <f t="shared" si="2"/>
        <v>&lt;-- Vul hiernaast de juiste status en datum in.</v>
      </c>
      <c r="AM58" s="14" t="str">
        <f t="shared" si="3"/>
        <v/>
      </c>
    </row>
    <row r="59" spans="1:39" x14ac:dyDescent="0.25">
      <c r="A59" s="22">
        <v>900146695</v>
      </c>
      <c r="B59">
        <v>114</v>
      </c>
      <c r="C59" t="s">
        <v>34</v>
      </c>
      <c r="D59">
        <v>898573</v>
      </c>
      <c r="E59" t="s">
        <v>35</v>
      </c>
      <c r="F59" t="s">
        <v>36</v>
      </c>
      <c r="G59" s="1"/>
      <c r="H59">
        <v>1</v>
      </c>
      <c r="I59" t="s">
        <v>37</v>
      </c>
      <c r="J59" t="s">
        <v>38</v>
      </c>
      <c r="K59" t="s">
        <v>39</v>
      </c>
      <c r="L59" s="1"/>
      <c r="M59">
        <v>1</v>
      </c>
      <c r="N59" t="s">
        <v>212</v>
      </c>
      <c r="O59" t="s">
        <v>213</v>
      </c>
      <c r="T59" t="s">
        <v>71</v>
      </c>
      <c r="U59" t="s">
        <v>71</v>
      </c>
      <c r="V59" t="s">
        <v>195</v>
      </c>
      <c r="W59" s="6" t="s">
        <v>44</v>
      </c>
      <c r="X59" s="7"/>
      <c r="Z59" s="7"/>
      <c r="AB59" s="7"/>
      <c r="AD59" s="7"/>
      <c r="AF59" s="7"/>
      <c r="AH59" s="7"/>
      <c r="AJ59" s="8" t="s">
        <v>258</v>
      </c>
      <c r="AK59" s="9"/>
      <c r="AL59" s="3" t="str">
        <f t="shared" si="2"/>
        <v>&lt;-- Vul hiernaast de juiste status en datum in.</v>
      </c>
      <c r="AM59" s="14" t="str">
        <f t="shared" si="3"/>
        <v/>
      </c>
    </row>
    <row r="60" spans="1:39" x14ac:dyDescent="0.25">
      <c r="A60" s="22" t="s">
        <v>549</v>
      </c>
      <c r="C60" t="s">
        <v>34</v>
      </c>
      <c r="D60">
        <v>6</v>
      </c>
      <c r="E60" t="s">
        <v>35</v>
      </c>
      <c r="F60" t="s">
        <v>36</v>
      </c>
      <c r="G60" s="1"/>
      <c r="H60">
        <v>1</v>
      </c>
      <c r="I60" t="s">
        <v>37</v>
      </c>
      <c r="J60" t="s">
        <v>38</v>
      </c>
      <c r="K60" t="s">
        <v>39</v>
      </c>
      <c r="L60" s="1"/>
      <c r="M60">
        <v>1</v>
      </c>
      <c r="N60" s="11" t="s">
        <v>558</v>
      </c>
      <c r="O60" t="s">
        <v>559</v>
      </c>
      <c r="V60" t="s">
        <v>195</v>
      </c>
      <c r="W60" s="6" t="s">
        <v>44</v>
      </c>
      <c r="X60" s="7"/>
      <c r="Z60" s="7"/>
      <c r="AB60" s="7"/>
      <c r="AD60" s="7"/>
      <c r="AF60" s="7"/>
      <c r="AH60" s="7"/>
      <c r="AJ60" s="8" t="s">
        <v>258</v>
      </c>
      <c r="AK60" s="9"/>
      <c r="AL60" s="3" t="str">
        <f t="shared" si="2"/>
        <v>&lt;-- Vul hiernaast de juiste status en datum in.</v>
      </c>
      <c r="AM60" s="14" t="str">
        <f t="shared" si="3"/>
        <v/>
      </c>
    </row>
    <row r="61" spans="1:39" x14ac:dyDescent="0.25">
      <c r="A61" s="22">
        <v>900146829</v>
      </c>
      <c r="B61">
        <v>114</v>
      </c>
      <c r="C61" t="s">
        <v>34</v>
      </c>
      <c r="D61">
        <v>898590</v>
      </c>
      <c r="E61" t="s">
        <v>35</v>
      </c>
      <c r="F61" t="s">
        <v>36</v>
      </c>
      <c r="G61" s="1"/>
      <c r="H61">
        <v>1</v>
      </c>
      <c r="I61" t="s">
        <v>37</v>
      </c>
      <c r="J61" t="s">
        <v>38</v>
      </c>
      <c r="K61" t="s">
        <v>39</v>
      </c>
      <c r="L61" s="1"/>
      <c r="M61">
        <v>1</v>
      </c>
      <c r="N61" t="s">
        <v>214</v>
      </c>
      <c r="O61" t="s">
        <v>215</v>
      </c>
      <c r="T61" t="s">
        <v>52</v>
      </c>
      <c r="U61" t="s">
        <v>52</v>
      </c>
      <c r="V61" t="s">
        <v>195</v>
      </c>
      <c r="W61" s="6" t="s">
        <v>44</v>
      </c>
      <c r="X61" s="7"/>
      <c r="Z61" s="7"/>
      <c r="AB61" s="7"/>
      <c r="AD61" s="7"/>
      <c r="AF61" s="7"/>
      <c r="AH61" s="7"/>
      <c r="AJ61" s="8" t="s">
        <v>258</v>
      </c>
      <c r="AK61" s="9"/>
      <c r="AL61" s="3" t="str">
        <f t="shared" si="2"/>
        <v>&lt;-- Vul hiernaast de juiste status en datum in.</v>
      </c>
      <c r="AM61" s="14" t="str">
        <f t="shared" si="3"/>
        <v/>
      </c>
    </row>
    <row r="62" spans="1:39" x14ac:dyDescent="0.25">
      <c r="A62" s="22">
        <v>900146696</v>
      </c>
      <c r="B62">
        <v>114</v>
      </c>
      <c r="C62" t="s">
        <v>34</v>
      </c>
      <c r="D62">
        <v>898574</v>
      </c>
      <c r="E62" t="s">
        <v>35</v>
      </c>
      <c r="F62" t="s">
        <v>36</v>
      </c>
      <c r="G62" s="1"/>
      <c r="H62">
        <v>1</v>
      </c>
      <c r="I62" t="s">
        <v>37</v>
      </c>
      <c r="J62" t="s">
        <v>38</v>
      </c>
      <c r="K62" t="s">
        <v>39</v>
      </c>
      <c r="L62" s="1"/>
      <c r="M62">
        <v>1</v>
      </c>
      <c r="N62" t="s">
        <v>214</v>
      </c>
      <c r="O62" t="s">
        <v>215</v>
      </c>
      <c r="T62" t="s">
        <v>52</v>
      </c>
      <c r="U62" t="s">
        <v>52</v>
      </c>
      <c r="V62" t="s">
        <v>195</v>
      </c>
      <c r="W62" s="6" t="s">
        <v>44</v>
      </c>
      <c r="X62" s="7"/>
      <c r="Z62" s="7"/>
      <c r="AB62" s="7"/>
      <c r="AD62" s="7"/>
      <c r="AF62" s="7"/>
      <c r="AH62" s="7"/>
      <c r="AJ62" s="8" t="s">
        <v>258</v>
      </c>
      <c r="AK62" s="9"/>
      <c r="AL62" s="3" t="str">
        <f t="shared" si="2"/>
        <v>&lt;-- Vul hiernaast de juiste status en datum in.</v>
      </c>
      <c r="AM62" s="14" t="str">
        <f t="shared" si="3"/>
        <v/>
      </c>
    </row>
    <row r="63" spans="1:39" x14ac:dyDescent="0.25">
      <c r="A63" s="22">
        <v>900146697</v>
      </c>
      <c r="B63">
        <v>114</v>
      </c>
      <c r="C63" t="s">
        <v>34</v>
      </c>
      <c r="D63">
        <v>898575</v>
      </c>
      <c r="E63" t="s">
        <v>35</v>
      </c>
      <c r="F63" t="s">
        <v>36</v>
      </c>
      <c r="G63" s="1"/>
      <c r="H63">
        <v>1</v>
      </c>
      <c r="I63" t="s">
        <v>37</v>
      </c>
      <c r="J63" t="s">
        <v>38</v>
      </c>
      <c r="K63" t="s">
        <v>39</v>
      </c>
      <c r="L63" s="1"/>
      <c r="M63">
        <v>1</v>
      </c>
      <c r="N63" t="s">
        <v>216</v>
      </c>
      <c r="O63" t="s">
        <v>217</v>
      </c>
      <c r="T63" t="s">
        <v>71</v>
      </c>
      <c r="U63" t="s">
        <v>71</v>
      </c>
      <c r="V63" t="s">
        <v>195</v>
      </c>
      <c r="W63" s="6" t="s">
        <v>44</v>
      </c>
      <c r="X63" s="7"/>
      <c r="Z63" s="7"/>
      <c r="AB63" s="7"/>
      <c r="AD63" s="7"/>
      <c r="AF63" s="7"/>
      <c r="AH63" s="7"/>
      <c r="AJ63" s="8" t="s">
        <v>258</v>
      </c>
      <c r="AK63" s="9"/>
      <c r="AL63" s="3" t="str">
        <f t="shared" si="2"/>
        <v>&lt;-- Vul hiernaast de juiste status en datum in.</v>
      </c>
      <c r="AM63" s="14" t="str">
        <f t="shared" si="3"/>
        <v/>
      </c>
    </row>
    <row r="64" spans="1:39" x14ac:dyDescent="0.25">
      <c r="A64" s="22">
        <v>900146698</v>
      </c>
      <c r="B64">
        <v>114</v>
      </c>
      <c r="C64" t="s">
        <v>34</v>
      </c>
      <c r="D64">
        <v>898576</v>
      </c>
      <c r="E64" t="s">
        <v>35</v>
      </c>
      <c r="F64" t="s">
        <v>36</v>
      </c>
      <c r="G64" s="1"/>
      <c r="H64">
        <v>1</v>
      </c>
      <c r="I64" t="s">
        <v>37</v>
      </c>
      <c r="J64" t="s">
        <v>38</v>
      </c>
      <c r="K64" t="s">
        <v>39</v>
      </c>
      <c r="L64" s="1"/>
      <c r="M64">
        <v>1</v>
      </c>
      <c r="N64" t="s">
        <v>218</v>
      </c>
      <c r="O64" t="s">
        <v>219</v>
      </c>
      <c r="T64" t="s">
        <v>57</v>
      </c>
      <c r="U64" t="s">
        <v>57</v>
      </c>
      <c r="V64" t="s">
        <v>195</v>
      </c>
      <c r="W64" s="6" t="s">
        <v>44</v>
      </c>
      <c r="X64" s="7"/>
      <c r="Z64" s="7"/>
      <c r="AB64" s="7"/>
      <c r="AD64" s="7"/>
      <c r="AF64" s="7"/>
      <c r="AH64" s="7"/>
      <c r="AJ64" s="8" t="s">
        <v>258</v>
      </c>
      <c r="AK64" s="9"/>
      <c r="AL64" s="3" t="str">
        <f t="shared" si="2"/>
        <v>&lt;-- Vul hiernaast de juiste status en datum in.</v>
      </c>
      <c r="AM64" s="14" t="str">
        <f t="shared" si="3"/>
        <v/>
      </c>
    </row>
    <row r="65" spans="1:39" x14ac:dyDescent="0.25">
      <c r="A65" s="22">
        <v>900146699</v>
      </c>
      <c r="B65">
        <v>114</v>
      </c>
      <c r="C65" t="s">
        <v>34</v>
      </c>
      <c r="D65">
        <v>898577</v>
      </c>
      <c r="E65" t="s">
        <v>35</v>
      </c>
      <c r="F65" t="s">
        <v>36</v>
      </c>
      <c r="G65" s="1"/>
      <c r="H65">
        <v>1</v>
      </c>
      <c r="I65" t="s">
        <v>37</v>
      </c>
      <c r="J65" t="s">
        <v>38</v>
      </c>
      <c r="K65" t="s">
        <v>39</v>
      </c>
      <c r="L65" s="1"/>
      <c r="M65">
        <v>1</v>
      </c>
      <c r="N65" t="s">
        <v>220</v>
      </c>
      <c r="O65" t="s">
        <v>221</v>
      </c>
      <c r="T65" t="s">
        <v>162</v>
      </c>
      <c r="U65" t="s">
        <v>162</v>
      </c>
      <c r="V65" t="s">
        <v>195</v>
      </c>
      <c r="W65" s="6" t="s">
        <v>44</v>
      </c>
      <c r="X65" s="7"/>
      <c r="Z65" s="7"/>
      <c r="AB65" s="7"/>
      <c r="AD65" s="7"/>
      <c r="AF65" s="7"/>
      <c r="AH65" s="7"/>
      <c r="AJ65" s="8" t="s">
        <v>258</v>
      </c>
      <c r="AK65" s="9"/>
      <c r="AL65" s="3" t="str">
        <f t="shared" si="2"/>
        <v>&lt;-- Vul hiernaast de juiste status en datum in.</v>
      </c>
      <c r="AM65" s="14" t="str">
        <f t="shared" si="3"/>
        <v/>
      </c>
    </row>
    <row r="66" spans="1:39" x14ac:dyDescent="0.25">
      <c r="A66" s="22">
        <v>900146700</v>
      </c>
      <c r="B66">
        <v>114</v>
      </c>
      <c r="C66" t="s">
        <v>34</v>
      </c>
      <c r="D66">
        <v>898578</v>
      </c>
      <c r="E66" t="s">
        <v>35</v>
      </c>
      <c r="F66" t="s">
        <v>36</v>
      </c>
      <c r="G66" s="1"/>
      <c r="H66">
        <v>1</v>
      </c>
      <c r="I66" t="s">
        <v>37</v>
      </c>
      <c r="J66" t="s">
        <v>38</v>
      </c>
      <c r="K66" t="s">
        <v>39</v>
      </c>
      <c r="L66" s="1"/>
      <c r="M66">
        <v>1</v>
      </c>
      <c r="N66" t="s">
        <v>222</v>
      </c>
      <c r="O66" t="s">
        <v>223</v>
      </c>
      <c r="T66" t="s">
        <v>49</v>
      </c>
      <c r="U66" t="s">
        <v>49</v>
      </c>
      <c r="V66" t="s">
        <v>195</v>
      </c>
      <c r="W66" s="6" t="s">
        <v>44</v>
      </c>
      <c r="X66" s="7"/>
      <c r="Z66" s="7"/>
      <c r="AB66" s="7"/>
      <c r="AD66" s="7"/>
      <c r="AF66" s="7"/>
      <c r="AH66" s="7"/>
      <c r="AJ66" s="8" t="s">
        <v>258</v>
      </c>
      <c r="AK66" s="9"/>
      <c r="AL66" s="3" t="str">
        <f t="shared" ref="AL66:AL97" si="4">IF(AND(AJ66="Goedgekeurd",AK66&lt;&gt;""),N66&amp;"_"&amp;P66&amp;"_"&amp;A66&amp;"_"&amp;D66&amp;"_"&amp;TEXT(AK66,"dd-mm-")&amp;YEAR(AK66)&amp;"_"&amp;H66&amp;UPPER(MID(I66,1,1)),
IF(AND(AK66="",AJ66&lt;&gt;"In opdracht",AJ66&lt;&gt;""),"Datum invullen",
IF(AND(AK66&lt;&gt;"",AJ66&lt;&gt;"In opdracht",AJ66&lt;&gt;"Goedgekeurd",AJ66&lt;&gt;""),
UPPER(AJ66)&amp;"_"&amp;N66&amp;"_"&amp;P66&amp;"_"&amp;A66&amp;"_"&amp;D66&amp;"_"&amp;TEXT(AK66,"dd-mm-")&amp;YEAR(AK66)&amp;"_"&amp;H66&amp;UPPER(MID(I66,1,1)),
IF(AND(AJ66=""),
"Kolom Status mag niet leeg zijn",
"&lt;-- Vul hiernaast de juiste status en datum in."))))</f>
        <v>&lt;-- Vul hiernaast de juiste status en datum in.</v>
      </c>
      <c r="AM66" s="14" t="str">
        <f t="shared" ref="AM66:AM97" si="5" xml:space="preserve"> IF(AND( AJ66&lt;&gt;"In opdracht", AJ66&lt;&gt;"Goedgekeurd",AJ66&lt;&gt;""),
"Vermelden op mancolijst!","")</f>
        <v/>
      </c>
    </row>
    <row r="67" spans="1:39" x14ac:dyDescent="0.25">
      <c r="A67" s="22" t="s">
        <v>549</v>
      </c>
      <c r="C67" t="s">
        <v>34</v>
      </c>
      <c r="D67">
        <v>7</v>
      </c>
      <c r="E67" t="s">
        <v>35</v>
      </c>
      <c r="F67" t="s">
        <v>36</v>
      </c>
      <c r="G67" s="1"/>
      <c r="H67">
        <v>1</v>
      </c>
      <c r="I67" t="s">
        <v>37</v>
      </c>
      <c r="J67" t="s">
        <v>38</v>
      </c>
      <c r="K67" t="s">
        <v>39</v>
      </c>
      <c r="L67" s="1"/>
      <c r="M67">
        <v>1</v>
      </c>
      <c r="N67" s="11" t="s">
        <v>560</v>
      </c>
      <c r="O67" t="s">
        <v>561</v>
      </c>
      <c r="V67" t="s">
        <v>195</v>
      </c>
      <c r="W67" s="6" t="s">
        <v>44</v>
      </c>
      <c r="X67" s="7"/>
      <c r="Z67" s="7"/>
      <c r="AB67" s="7"/>
      <c r="AD67" s="7"/>
      <c r="AF67" s="7"/>
      <c r="AH67" s="7"/>
      <c r="AJ67" s="8" t="s">
        <v>258</v>
      </c>
      <c r="AK67" s="9"/>
      <c r="AL67" s="3" t="str">
        <f t="shared" si="4"/>
        <v>&lt;-- Vul hiernaast de juiste status en datum in.</v>
      </c>
      <c r="AM67" s="14" t="str">
        <f t="shared" si="5"/>
        <v/>
      </c>
    </row>
    <row r="68" spans="1:39" x14ac:dyDescent="0.25">
      <c r="A68" s="22" t="s">
        <v>549</v>
      </c>
      <c r="C68" t="s">
        <v>34</v>
      </c>
      <c r="D68">
        <v>8</v>
      </c>
      <c r="E68" t="s">
        <v>35</v>
      </c>
      <c r="F68" t="s">
        <v>36</v>
      </c>
      <c r="G68" s="1"/>
      <c r="H68">
        <v>1</v>
      </c>
      <c r="I68" t="s">
        <v>37</v>
      </c>
      <c r="J68" t="s">
        <v>38</v>
      </c>
      <c r="K68" t="s">
        <v>39</v>
      </c>
      <c r="L68" s="1"/>
      <c r="M68">
        <v>1</v>
      </c>
      <c r="N68" s="11" t="s">
        <v>560</v>
      </c>
      <c r="O68" t="s">
        <v>561</v>
      </c>
      <c r="V68" t="s">
        <v>195</v>
      </c>
      <c r="W68" s="6" t="s">
        <v>44</v>
      </c>
      <c r="X68" s="7"/>
      <c r="Z68" s="7"/>
      <c r="AB68" s="7"/>
      <c r="AD68" s="7"/>
      <c r="AF68" s="7"/>
      <c r="AH68" s="7"/>
      <c r="AJ68" s="8" t="s">
        <v>258</v>
      </c>
      <c r="AK68" s="9"/>
      <c r="AL68" s="3" t="str">
        <f t="shared" si="4"/>
        <v>&lt;-- Vul hiernaast de juiste status en datum in.</v>
      </c>
      <c r="AM68" s="14" t="str">
        <f t="shared" si="5"/>
        <v/>
      </c>
    </row>
    <row r="69" spans="1:39" x14ac:dyDescent="0.25">
      <c r="A69" s="22">
        <v>900146702</v>
      </c>
      <c r="B69">
        <v>114</v>
      </c>
      <c r="C69" t="s">
        <v>34</v>
      </c>
      <c r="D69">
        <v>898580</v>
      </c>
      <c r="E69" t="s">
        <v>35</v>
      </c>
      <c r="F69" t="s">
        <v>36</v>
      </c>
      <c r="G69" s="1"/>
      <c r="H69">
        <v>1</v>
      </c>
      <c r="I69" t="s">
        <v>37</v>
      </c>
      <c r="J69" t="s">
        <v>38</v>
      </c>
      <c r="K69" t="s">
        <v>39</v>
      </c>
      <c r="L69" s="1"/>
      <c r="M69">
        <v>1</v>
      </c>
      <c r="N69" t="s">
        <v>224</v>
      </c>
      <c r="O69" t="s">
        <v>225</v>
      </c>
      <c r="T69" t="s">
        <v>52</v>
      </c>
      <c r="U69" t="s">
        <v>52</v>
      </c>
      <c r="V69" t="s">
        <v>195</v>
      </c>
      <c r="W69" s="6" t="s">
        <v>44</v>
      </c>
      <c r="X69" s="7"/>
      <c r="Z69" s="7"/>
      <c r="AB69" s="7"/>
      <c r="AD69" s="7"/>
      <c r="AF69" s="7"/>
      <c r="AH69" s="7"/>
      <c r="AJ69" s="8" t="s">
        <v>258</v>
      </c>
      <c r="AK69" s="9"/>
      <c r="AL69" s="3" t="str">
        <f t="shared" si="4"/>
        <v>&lt;-- Vul hiernaast de juiste status en datum in.</v>
      </c>
      <c r="AM69" s="14" t="str">
        <f t="shared" si="5"/>
        <v/>
      </c>
    </row>
    <row r="70" spans="1:39" x14ac:dyDescent="0.25">
      <c r="A70" s="22">
        <v>900146701</v>
      </c>
      <c r="B70">
        <v>114</v>
      </c>
      <c r="C70" t="s">
        <v>34</v>
      </c>
      <c r="D70">
        <v>898579</v>
      </c>
      <c r="E70" t="s">
        <v>35</v>
      </c>
      <c r="F70" t="s">
        <v>36</v>
      </c>
      <c r="G70" s="1"/>
      <c r="H70">
        <v>1</v>
      </c>
      <c r="I70" t="s">
        <v>37</v>
      </c>
      <c r="J70" t="s">
        <v>38</v>
      </c>
      <c r="K70" t="s">
        <v>39</v>
      </c>
      <c r="L70" s="1"/>
      <c r="M70">
        <v>1</v>
      </c>
      <c r="N70" t="s">
        <v>224</v>
      </c>
      <c r="O70" t="s">
        <v>225</v>
      </c>
      <c r="T70" t="s">
        <v>52</v>
      </c>
      <c r="U70" t="s">
        <v>52</v>
      </c>
      <c r="V70" t="s">
        <v>195</v>
      </c>
      <c r="W70" s="6" t="s">
        <v>44</v>
      </c>
      <c r="X70" s="7"/>
      <c r="Z70" s="7"/>
      <c r="AB70" s="7"/>
      <c r="AD70" s="7"/>
      <c r="AF70" s="7"/>
      <c r="AH70" s="7"/>
      <c r="AJ70" s="8" t="s">
        <v>258</v>
      </c>
      <c r="AK70" s="9"/>
      <c r="AL70" s="3" t="str">
        <f t="shared" si="4"/>
        <v>&lt;-- Vul hiernaast de juiste status en datum in.</v>
      </c>
      <c r="AM70" s="14" t="str">
        <f t="shared" si="5"/>
        <v/>
      </c>
    </row>
    <row r="71" spans="1:39" x14ac:dyDescent="0.25">
      <c r="A71" s="22">
        <v>900146703</v>
      </c>
      <c r="B71">
        <v>114</v>
      </c>
      <c r="C71" t="s">
        <v>34</v>
      </c>
      <c r="D71">
        <v>898581</v>
      </c>
      <c r="E71" t="s">
        <v>35</v>
      </c>
      <c r="F71" t="s">
        <v>36</v>
      </c>
      <c r="G71" s="1"/>
      <c r="H71">
        <v>1</v>
      </c>
      <c r="I71" t="s">
        <v>37</v>
      </c>
      <c r="J71" t="s">
        <v>38</v>
      </c>
      <c r="K71" t="s">
        <v>39</v>
      </c>
      <c r="L71" s="1"/>
      <c r="M71">
        <v>1</v>
      </c>
      <c r="N71" t="s">
        <v>226</v>
      </c>
      <c r="O71" t="s">
        <v>227</v>
      </c>
      <c r="T71" t="s">
        <v>49</v>
      </c>
      <c r="U71" t="s">
        <v>49</v>
      </c>
      <c r="V71" t="s">
        <v>195</v>
      </c>
      <c r="W71" s="6" t="s">
        <v>44</v>
      </c>
      <c r="X71" s="7"/>
      <c r="Z71" s="7"/>
      <c r="AB71" s="7"/>
      <c r="AD71" s="7"/>
      <c r="AF71" s="7"/>
      <c r="AH71" s="7"/>
      <c r="AJ71" s="8" t="s">
        <v>258</v>
      </c>
      <c r="AK71" s="9"/>
      <c r="AL71" s="3" t="str">
        <f t="shared" si="4"/>
        <v>&lt;-- Vul hiernaast de juiste status en datum in.</v>
      </c>
      <c r="AM71" s="14" t="str">
        <f t="shared" si="5"/>
        <v/>
      </c>
    </row>
    <row r="72" spans="1:39" x14ac:dyDescent="0.25">
      <c r="A72" s="22">
        <v>900146830</v>
      </c>
      <c r="B72">
        <v>114</v>
      </c>
      <c r="C72" t="s">
        <v>34</v>
      </c>
      <c r="D72">
        <v>898591</v>
      </c>
      <c r="E72" t="s">
        <v>35</v>
      </c>
      <c r="F72" t="s">
        <v>36</v>
      </c>
      <c r="G72" s="1"/>
      <c r="H72">
        <v>1</v>
      </c>
      <c r="I72" t="s">
        <v>37</v>
      </c>
      <c r="J72" t="s">
        <v>38</v>
      </c>
      <c r="K72" t="s">
        <v>39</v>
      </c>
      <c r="L72" s="1"/>
      <c r="M72">
        <v>1</v>
      </c>
      <c r="N72" t="s">
        <v>240</v>
      </c>
      <c r="O72" t="s">
        <v>241</v>
      </c>
      <c r="T72" t="s">
        <v>49</v>
      </c>
      <c r="U72" t="s">
        <v>49</v>
      </c>
      <c r="V72" t="s">
        <v>195</v>
      </c>
      <c r="W72" s="6" t="s">
        <v>44</v>
      </c>
      <c r="X72" s="7"/>
      <c r="Z72" s="7"/>
      <c r="AB72" s="7"/>
      <c r="AD72" s="7"/>
      <c r="AF72" s="7"/>
      <c r="AH72" s="7"/>
      <c r="AJ72" s="8" t="s">
        <v>258</v>
      </c>
      <c r="AK72" s="9"/>
      <c r="AL72" s="3" t="str">
        <f t="shared" si="4"/>
        <v>&lt;-- Vul hiernaast de juiste status en datum in.</v>
      </c>
      <c r="AM72" s="14" t="str">
        <f t="shared" si="5"/>
        <v/>
      </c>
    </row>
    <row r="73" spans="1:39" x14ac:dyDescent="0.25">
      <c r="A73" s="22">
        <v>900146704</v>
      </c>
      <c r="B73">
        <v>114</v>
      </c>
      <c r="C73" t="s">
        <v>34</v>
      </c>
      <c r="D73">
        <v>898582</v>
      </c>
      <c r="E73" t="s">
        <v>35</v>
      </c>
      <c r="F73" t="s">
        <v>36</v>
      </c>
      <c r="G73" s="1"/>
      <c r="H73">
        <v>1</v>
      </c>
      <c r="I73" t="s">
        <v>37</v>
      </c>
      <c r="J73" t="s">
        <v>38</v>
      </c>
      <c r="K73" t="s">
        <v>39</v>
      </c>
      <c r="L73" s="1"/>
      <c r="M73">
        <v>1</v>
      </c>
      <c r="N73" t="s">
        <v>228</v>
      </c>
      <c r="O73" t="s">
        <v>229</v>
      </c>
      <c r="T73" t="s">
        <v>162</v>
      </c>
      <c r="U73" t="s">
        <v>162</v>
      </c>
      <c r="V73" t="s">
        <v>195</v>
      </c>
      <c r="W73" s="6" t="s">
        <v>44</v>
      </c>
      <c r="X73" s="7"/>
      <c r="Z73" s="7"/>
      <c r="AB73" s="7"/>
      <c r="AD73" s="7"/>
      <c r="AF73" s="7"/>
      <c r="AH73" s="7"/>
      <c r="AJ73" s="8" t="s">
        <v>258</v>
      </c>
      <c r="AK73" s="9"/>
      <c r="AL73" s="3" t="str">
        <f t="shared" si="4"/>
        <v>&lt;-- Vul hiernaast de juiste status en datum in.</v>
      </c>
      <c r="AM73" s="14" t="str">
        <f t="shared" si="5"/>
        <v/>
      </c>
    </row>
    <row r="74" spans="1:39" x14ac:dyDescent="0.25">
      <c r="A74" s="22">
        <v>900146663</v>
      </c>
      <c r="B74">
        <v>114</v>
      </c>
      <c r="C74" t="s">
        <v>34</v>
      </c>
      <c r="D74">
        <v>898544</v>
      </c>
      <c r="E74" t="s">
        <v>35</v>
      </c>
      <c r="F74" t="s">
        <v>36</v>
      </c>
      <c r="G74" s="1"/>
      <c r="H74">
        <v>1</v>
      </c>
      <c r="I74" t="s">
        <v>37</v>
      </c>
      <c r="J74" t="s">
        <v>38</v>
      </c>
      <c r="K74" t="s">
        <v>39</v>
      </c>
      <c r="L74" s="1"/>
      <c r="M74">
        <v>1</v>
      </c>
      <c r="N74" t="s">
        <v>169</v>
      </c>
      <c r="O74" t="s">
        <v>170</v>
      </c>
      <c r="T74" t="s">
        <v>42</v>
      </c>
      <c r="U74" t="s">
        <v>42</v>
      </c>
      <c r="V74" t="s">
        <v>159</v>
      </c>
      <c r="W74" s="6" t="s">
        <v>44</v>
      </c>
      <c r="X74" s="7"/>
      <c r="Z74" s="7"/>
      <c r="AB74" s="7"/>
      <c r="AD74" s="7"/>
      <c r="AF74" s="7"/>
      <c r="AH74" s="7"/>
      <c r="AJ74" s="8" t="s">
        <v>258</v>
      </c>
      <c r="AK74" s="9"/>
      <c r="AL74" s="3" t="str">
        <f t="shared" si="4"/>
        <v>&lt;-- Vul hiernaast de juiste status en datum in.</v>
      </c>
      <c r="AM74" s="14" t="str">
        <f t="shared" si="5"/>
        <v/>
      </c>
    </row>
    <row r="75" spans="1:39" x14ac:dyDescent="0.25">
      <c r="A75" s="22">
        <v>900146664</v>
      </c>
      <c r="B75">
        <v>114</v>
      </c>
      <c r="C75" t="s">
        <v>34</v>
      </c>
      <c r="D75">
        <v>898545</v>
      </c>
      <c r="E75" t="s">
        <v>35</v>
      </c>
      <c r="F75" t="s">
        <v>36</v>
      </c>
      <c r="G75" s="1"/>
      <c r="H75">
        <v>1</v>
      </c>
      <c r="I75" t="s">
        <v>37</v>
      </c>
      <c r="J75" t="s">
        <v>38</v>
      </c>
      <c r="K75" t="s">
        <v>39</v>
      </c>
      <c r="L75" s="1"/>
      <c r="M75">
        <v>1</v>
      </c>
      <c r="N75" t="s">
        <v>169</v>
      </c>
      <c r="O75" t="s">
        <v>170</v>
      </c>
      <c r="T75" t="s">
        <v>42</v>
      </c>
      <c r="U75" t="s">
        <v>42</v>
      </c>
      <c r="V75" t="s">
        <v>159</v>
      </c>
      <c r="W75" s="6" t="s">
        <v>44</v>
      </c>
      <c r="X75" s="7"/>
      <c r="Z75" s="7"/>
      <c r="AB75" s="7"/>
      <c r="AD75" s="7"/>
      <c r="AF75" s="7"/>
      <c r="AH75" s="7"/>
      <c r="AJ75" s="8" t="s">
        <v>258</v>
      </c>
      <c r="AK75" s="9"/>
      <c r="AL75" s="3" t="str">
        <f t="shared" si="4"/>
        <v>&lt;-- Vul hiernaast de juiste status en datum in.</v>
      </c>
      <c r="AM75" s="14" t="str">
        <f t="shared" si="5"/>
        <v/>
      </c>
    </row>
    <row r="76" spans="1:39" x14ac:dyDescent="0.25">
      <c r="A76" s="22">
        <v>900146665</v>
      </c>
      <c r="B76">
        <v>114</v>
      </c>
      <c r="C76" t="s">
        <v>34</v>
      </c>
      <c r="D76">
        <v>898546</v>
      </c>
      <c r="E76" t="s">
        <v>35</v>
      </c>
      <c r="F76" t="s">
        <v>36</v>
      </c>
      <c r="G76" s="1"/>
      <c r="H76">
        <v>1</v>
      </c>
      <c r="I76" t="s">
        <v>37</v>
      </c>
      <c r="J76" t="s">
        <v>38</v>
      </c>
      <c r="K76" t="s">
        <v>39</v>
      </c>
      <c r="L76" s="1"/>
      <c r="M76">
        <v>1</v>
      </c>
      <c r="N76" t="s">
        <v>171</v>
      </c>
      <c r="O76" t="s">
        <v>172</v>
      </c>
      <c r="T76" t="s">
        <v>49</v>
      </c>
      <c r="U76" t="s">
        <v>49</v>
      </c>
      <c r="V76" t="s">
        <v>159</v>
      </c>
      <c r="W76" s="6" t="s">
        <v>44</v>
      </c>
      <c r="X76" s="7"/>
      <c r="Z76" s="7"/>
      <c r="AB76" s="7"/>
      <c r="AD76" s="7"/>
      <c r="AF76" s="7"/>
      <c r="AH76" s="7"/>
      <c r="AJ76" s="8" t="s">
        <v>258</v>
      </c>
      <c r="AK76" s="9"/>
      <c r="AL76" s="3" t="str">
        <f t="shared" si="4"/>
        <v>&lt;-- Vul hiernaast de juiste status en datum in.</v>
      </c>
      <c r="AM76" s="14" t="str">
        <f t="shared" si="5"/>
        <v/>
      </c>
    </row>
    <row r="77" spans="1:39" x14ac:dyDescent="0.25">
      <c r="A77" s="22">
        <v>900146667</v>
      </c>
      <c r="B77">
        <v>114</v>
      </c>
      <c r="C77" t="s">
        <v>34</v>
      </c>
      <c r="D77">
        <v>898548</v>
      </c>
      <c r="E77" t="s">
        <v>35</v>
      </c>
      <c r="F77" t="s">
        <v>36</v>
      </c>
      <c r="G77" s="1"/>
      <c r="H77">
        <v>1</v>
      </c>
      <c r="I77" t="s">
        <v>37</v>
      </c>
      <c r="J77" t="s">
        <v>38</v>
      </c>
      <c r="K77" t="s">
        <v>39</v>
      </c>
      <c r="L77" s="1"/>
      <c r="M77">
        <v>1</v>
      </c>
      <c r="N77" t="s">
        <v>171</v>
      </c>
      <c r="O77" t="s">
        <v>172</v>
      </c>
      <c r="T77" t="s">
        <v>49</v>
      </c>
      <c r="U77" t="s">
        <v>49</v>
      </c>
      <c r="V77" t="s">
        <v>159</v>
      </c>
      <c r="W77" s="6" t="s">
        <v>44</v>
      </c>
      <c r="X77" s="7"/>
      <c r="Z77" s="7"/>
      <c r="AB77" s="7"/>
      <c r="AD77" s="7"/>
      <c r="AF77" s="7"/>
      <c r="AH77" s="7"/>
      <c r="AJ77" s="8" t="s">
        <v>258</v>
      </c>
      <c r="AK77" s="9"/>
      <c r="AL77" s="3" t="str">
        <f t="shared" si="4"/>
        <v>&lt;-- Vul hiernaast de juiste status en datum in.</v>
      </c>
      <c r="AM77" s="14" t="str">
        <f t="shared" si="5"/>
        <v/>
      </c>
    </row>
    <row r="78" spans="1:39" x14ac:dyDescent="0.25">
      <c r="A78" s="22">
        <v>900146831</v>
      </c>
      <c r="B78">
        <v>114</v>
      </c>
      <c r="C78" t="s">
        <v>34</v>
      </c>
      <c r="D78">
        <v>898592</v>
      </c>
      <c r="E78" t="s">
        <v>35</v>
      </c>
      <c r="F78" t="s">
        <v>36</v>
      </c>
      <c r="G78" s="1"/>
      <c r="H78">
        <v>1</v>
      </c>
      <c r="I78" t="s">
        <v>37</v>
      </c>
      <c r="J78" t="s">
        <v>38</v>
      </c>
      <c r="K78" t="s">
        <v>39</v>
      </c>
      <c r="L78" s="1"/>
      <c r="M78">
        <v>1</v>
      </c>
      <c r="N78" t="s">
        <v>171</v>
      </c>
      <c r="O78" t="s">
        <v>172</v>
      </c>
      <c r="T78" t="s">
        <v>49</v>
      </c>
      <c r="U78" t="s">
        <v>49</v>
      </c>
      <c r="V78" t="s">
        <v>159</v>
      </c>
      <c r="W78" s="6" t="s">
        <v>44</v>
      </c>
      <c r="X78" s="7"/>
      <c r="Z78" s="7"/>
      <c r="AB78" s="7"/>
      <c r="AD78" s="7"/>
      <c r="AF78" s="7"/>
      <c r="AH78" s="7"/>
      <c r="AJ78" s="8" t="s">
        <v>258</v>
      </c>
      <c r="AK78" s="9"/>
      <c r="AL78" s="3" t="str">
        <f t="shared" si="4"/>
        <v>&lt;-- Vul hiernaast de juiste status en datum in.</v>
      </c>
      <c r="AM78" s="14" t="str">
        <f t="shared" si="5"/>
        <v/>
      </c>
    </row>
    <row r="79" spans="1:39" x14ac:dyDescent="0.25">
      <c r="A79" s="22">
        <v>900146666</v>
      </c>
      <c r="B79">
        <v>114</v>
      </c>
      <c r="C79" t="s">
        <v>34</v>
      </c>
      <c r="D79">
        <v>898547</v>
      </c>
      <c r="E79" t="s">
        <v>35</v>
      </c>
      <c r="F79" t="s">
        <v>36</v>
      </c>
      <c r="G79" s="1"/>
      <c r="H79">
        <v>1</v>
      </c>
      <c r="I79" t="s">
        <v>37</v>
      </c>
      <c r="J79" t="s">
        <v>38</v>
      </c>
      <c r="K79" t="s">
        <v>39</v>
      </c>
      <c r="L79" s="1"/>
      <c r="M79">
        <v>1</v>
      </c>
      <c r="N79" t="s">
        <v>171</v>
      </c>
      <c r="O79" t="s">
        <v>172</v>
      </c>
      <c r="T79" t="s">
        <v>49</v>
      </c>
      <c r="U79" t="s">
        <v>49</v>
      </c>
      <c r="V79" t="s">
        <v>159</v>
      </c>
      <c r="W79" s="6" t="s">
        <v>44</v>
      </c>
      <c r="X79" s="7"/>
      <c r="Z79" s="7"/>
      <c r="AB79" s="7"/>
      <c r="AD79" s="7"/>
      <c r="AF79" s="7"/>
      <c r="AH79" s="7"/>
      <c r="AJ79" s="8" t="s">
        <v>258</v>
      </c>
      <c r="AK79" s="9"/>
      <c r="AL79" s="3" t="str">
        <f t="shared" si="4"/>
        <v>&lt;-- Vul hiernaast de juiste status en datum in.</v>
      </c>
      <c r="AM79" s="14" t="str">
        <f t="shared" si="5"/>
        <v/>
      </c>
    </row>
    <row r="80" spans="1:39" x14ac:dyDescent="0.25">
      <c r="A80" s="22">
        <v>900146668</v>
      </c>
      <c r="B80">
        <v>114</v>
      </c>
      <c r="C80" t="s">
        <v>34</v>
      </c>
      <c r="D80">
        <v>898549</v>
      </c>
      <c r="E80" t="s">
        <v>35</v>
      </c>
      <c r="F80" t="s">
        <v>36</v>
      </c>
      <c r="G80" s="1"/>
      <c r="H80">
        <v>1</v>
      </c>
      <c r="I80" t="s">
        <v>37</v>
      </c>
      <c r="J80" t="s">
        <v>38</v>
      </c>
      <c r="K80" t="s">
        <v>39</v>
      </c>
      <c r="L80" s="1"/>
      <c r="M80">
        <v>1</v>
      </c>
      <c r="N80" t="s">
        <v>173</v>
      </c>
      <c r="O80" t="s">
        <v>174</v>
      </c>
      <c r="T80" t="s">
        <v>49</v>
      </c>
      <c r="U80" t="s">
        <v>49</v>
      </c>
      <c r="V80" t="s">
        <v>159</v>
      </c>
      <c r="W80" s="6" t="s">
        <v>44</v>
      </c>
      <c r="X80" s="7"/>
      <c r="Z80" s="7"/>
      <c r="AB80" s="7"/>
      <c r="AD80" s="7"/>
      <c r="AF80" s="7"/>
      <c r="AH80" s="7"/>
      <c r="AJ80" s="8" t="s">
        <v>258</v>
      </c>
      <c r="AK80" s="9"/>
      <c r="AL80" s="3" t="str">
        <f t="shared" si="4"/>
        <v>&lt;-- Vul hiernaast de juiste status en datum in.</v>
      </c>
      <c r="AM80" s="14" t="str">
        <f t="shared" si="5"/>
        <v/>
      </c>
    </row>
    <row r="81" spans="1:39" x14ac:dyDescent="0.25">
      <c r="A81" s="22">
        <v>900146669</v>
      </c>
      <c r="B81">
        <v>114</v>
      </c>
      <c r="C81" t="s">
        <v>34</v>
      </c>
      <c r="D81">
        <v>898550</v>
      </c>
      <c r="E81" t="s">
        <v>35</v>
      </c>
      <c r="F81" t="s">
        <v>36</v>
      </c>
      <c r="G81" s="1"/>
      <c r="H81">
        <v>1</v>
      </c>
      <c r="I81" t="s">
        <v>37</v>
      </c>
      <c r="J81" t="s">
        <v>38</v>
      </c>
      <c r="K81" t="s">
        <v>39</v>
      </c>
      <c r="L81" s="1"/>
      <c r="M81">
        <v>1</v>
      </c>
      <c r="N81" t="s">
        <v>175</v>
      </c>
      <c r="O81" t="s">
        <v>176</v>
      </c>
      <c r="T81" t="s">
        <v>49</v>
      </c>
      <c r="U81" t="s">
        <v>49</v>
      </c>
      <c r="V81" t="s">
        <v>159</v>
      </c>
      <c r="W81" s="6" t="s">
        <v>44</v>
      </c>
      <c r="X81" s="7"/>
      <c r="Z81" s="7"/>
      <c r="AB81" s="7"/>
      <c r="AD81" s="7"/>
      <c r="AF81" s="7"/>
      <c r="AH81" s="7"/>
      <c r="AJ81" s="8" t="s">
        <v>258</v>
      </c>
      <c r="AK81" s="9"/>
      <c r="AL81" s="3" t="str">
        <f t="shared" si="4"/>
        <v>&lt;-- Vul hiernaast de juiste status en datum in.</v>
      </c>
      <c r="AM81" s="14" t="str">
        <f t="shared" si="5"/>
        <v/>
      </c>
    </row>
    <row r="82" spans="1:39" x14ac:dyDescent="0.25">
      <c r="A82" s="22">
        <v>900146670</v>
      </c>
      <c r="B82">
        <v>114</v>
      </c>
      <c r="C82" t="s">
        <v>34</v>
      </c>
      <c r="D82">
        <v>898551</v>
      </c>
      <c r="E82" t="s">
        <v>35</v>
      </c>
      <c r="F82" t="s">
        <v>36</v>
      </c>
      <c r="G82" s="1"/>
      <c r="H82">
        <v>1</v>
      </c>
      <c r="I82" t="s">
        <v>37</v>
      </c>
      <c r="J82" t="s">
        <v>38</v>
      </c>
      <c r="K82" t="s">
        <v>39</v>
      </c>
      <c r="L82" s="1"/>
      <c r="M82">
        <v>1</v>
      </c>
      <c r="N82" t="s">
        <v>177</v>
      </c>
      <c r="O82" t="s">
        <v>178</v>
      </c>
      <c r="T82" t="s">
        <v>49</v>
      </c>
      <c r="U82" t="s">
        <v>49</v>
      </c>
      <c r="V82" t="s">
        <v>159</v>
      </c>
      <c r="W82" s="6" t="s">
        <v>44</v>
      </c>
      <c r="X82" s="7"/>
      <c r="Z82" s="7"/>
      <c r="AB82" s="7"/>
      <c r="AD82" s="7"/>
      <c r="AF82" s="7"/>
      <c r="AH82" s="7"/>
      <c r="AJ82" s="8" t="s">
        <v>258</v>
      </c>
      <c r="AK82" s="9"/>
      <c r="AL82" s="3" t="str">
        <f t="shared" si="4"/>
        <v>&lt;-- Vul hiernaast de juiste status en datum in.</v>
      </c>
      <c r="AM82" s="14" t="str">
        <f t="shared" si="5"/>
        <v/>
      </c>
    </row>
    <row r="83" spans="1:39" x14ac:dyDescent="0.25">
      <c r="A83" s="22">
        <v>900146671</v>
      </c>
      <c r="B83">
        <v>114</v>
      </c>
      <c r="C83" t="s">
        <v>34</v>
      </c>
      <c r="D83">
        <v>898552</v>
      </c>
      <c r="E83" t="s">
        <v>35</v>
      </c>
      <c r="F83" t="s">
        <v>36</v>
      </c>
      <c r="G83" s="1"/>
      <c r="H83">
        <v>1</v>
      </c>
      <c r="I83" t="s">
        <v>37</v>
      </c>
      <c r="J83" t="s">
        <v>38</v>
      </c>
      <c r="K83" t="s">
        <v>39</v>
      </c>
      <c r="L83" s="1"/>
      <c r="M83">
        <v>1</v>
      </c>
      <c r="N83" t="s">
        <v>179</v>
      </c>
      <c r="O83" t="s">
        <v>180</v>
      </c>
      <c r="T83" t="s">
        <v>71</v>
      </c>
      <c r="U83" t="s">
        <v>71</v>
      </c>
      <c r="V83" t="s">
        <v>159</v>
      </c>
      <c r="W83" s="6" t="s">
        <v>44</v>
      </c>
      <c r="X83" s="7"/>
      <c r="Z83" s="7"/>
      <c r="AB83" s="7"/>
      <c r="AD83" s="7"/>
      <c r="AF83" s="7"/>
      <c r="AH83" s="7"/>
      <c r="AJ83" s="8" t="s">
        <v>258</v>
      </c>
      <c r="AK83" s="9"/>
      <c r="AL83" s="3" t="str">
        <f t="shared" si="4"/>
        <v>&lt;-- Vul hiernaast de juiste status en datum in.</v>
      </c>
      <c r="AM83" s="14" t="str">
        <f t="shared" si="5"/>
        <v/>
      </c>
    </row>
    <row r="84" spans="1:39" x14ac:dyDescent="0.25">
      <c r="A84" s="22">
        <v>900146672</v>
      </c>
      <c r="B84">
        <v>114</v>
      </c>
      <c r="C84" t="s">
        <v>34</v>
      </c>
      <c r="D84">
        <v>898553</v>
      </c>
      <c r="E84" t="s">
        <v>35</v>
      </c>
      <c r="F84" t="s">
        <v>36</v>
      </c>
      <c r="G84" s="1"/>
      <c r="H84">
        <v>1</v>
      </c>
      <c r="I84" t="s">
        <v>37</v>
      </c>
      <c r="J84" t="s">
        <v>38</v>
      </c>
      <c r="K84" t="s">
        <v>39</v>
      </c>
      <c r="L84" s="1"/>
      <c r="M84">
        <v>1</v>
      </c>
      <c r="N84" t="s">
        <v>181</v>
      </c>
      <c r="O84" t="s">
        <v>182</v>
      </c>
      <c r="T84" t="s">
        <v>49</v>
      </c>
      <c r="U84" t="s">
        <v>49</v>
      </c>
      <c r="V84" t="s">
        <v>159</v>
      </c>
      <c r="W84" s="6" t="s">
        <v>44</v>
      </c>
      <c r="X84" s="7"/>
      <c r="Z84" s="7"/>
      <c r="AB84" s="7"/>
      <c r="AD84" s="7"/>
      <c r="AF84" s="7"/>
      <c r="AH84" s="7"/>
      <c r="AJ84" s="8" t="s">
        <v>258</v>
      </c>
      <c r="AK84" s="9"/>
      <c r="AL84" s="3" t="str">
        <f t="shared" si="4"/>
        <v>&lt;-- Vul hiernaast de juiste status en datum in.</v>
      </c>
      <c r="AM84" s="14" t="str">
        <f t="shared" si="5"/>
        <v/>
      </c>
    </row>
    <row r="85" spans="1:39" x14ac:dyDescent="0.25">
      <c r="A85" s="22">
        <v>900146673</v>
      </c>
      <c r="B85">
        <v>114</v>
      </c>
      <c r="C85" t="s">
        <v>34</v>
      </c>
      <c r="D85">
        <v>898554</v>
      </c>
      <c r="E85" t="s">
        <v>35</v>
      </c>
      <c r="F85" t="s">
        <v>36</v>
      </c>
      <c r="G85" s="1"/>
      <c r="H85">
        <v>1</v>
      </c>
      <c r="I85" t="s">
        <v>37</v>
      </c>
      <c r="J85" t="s">
        <v>38</v>
      </c>
      <c r="K85" t="s">
        <v>39</v>
      </c>
      <c r="L85" s="1"/>
      <c r="M85">
        <v>1</v>
      </c>
      <c r="N85" t="s">
        <v>183</v>
      </c>
      <c r="O85" t="s">
        <v>184</v>
      </c>
      <c r="T85" t="s">
        <v>49</v>
      </c>
      <c r="U85" t="s">
        <v>49</v>
      </c>
      <c r="V85" t="s">
        <v>159</v>
      </c>
      <c r="W85" s="6" t="s">
        <v>44</v>
      </c>
      <c r="X85" s="7"/>
      <c r="Z85" s="7"/>
      <c r="AB85" s="7"/>
      <c r="AD85" s="7"/>
      <c r="AF85" s="7"/>
      <c r="AH85" s="7"/>
      <c r="AJ85" s="8" t="s">
        <v>258</v>
      </c>
      <c r="AK85" s="9"/>
      <c r="AL85" s="3" t="str">
        <f t="shared" si="4"/>
        <v>&lt;-- Vul hiernaast de juiste status en datum in.</v>
      </c>
      <c r="AM85" s="14" t="str">
        <f t="shared" si="5"/>
        <v/>
      </c>
    </row>
    <row r="86" spans="1:39" x14ac:dyDescent="0.25">
      <c r="A86" s="22">
        <v>900146674</v>
      </c>
      <c r="B86">
        <v>114</v>
      </c>
      <c r="C86" t="s">
        <v>34</v>
      </c>
      <c r="D86">
        <v>898555</v>
      </c>
      <c r="E86" t="s">
        <v>35</v>
      </c>
      <c r="F86" t="s">
        <v>36</v>
      </c>
      <c r="G86" s="1"/>
      <c r="H86">
        <v>1</v>
      </c>
      <c r="I86" t="s">
        <v>37</v>
      </c>
      <c r="J86" t="s">
        <v>38</v>
      </c>
      <c r="K86" t="s">
        <v>39</v>
      </c>
      <c r="L86" s="1"/>
      <c r="M86">
        <v>1</v>
      </c>
      <c r="N86" t="s">
        <v>185</v>
      </c>
      <c r="O86" t="s">
        <v>186</v>
      </c>
      <c r="T86" t="s">
        <v>49</v>
      </c>
      <c r="U86" t="s">
        <v>49</v>
      </c>
      <c r="V86" t="s">
        <v>159</v>
      </c>
      <c r="W86" s="6" t="s">
        <v>44</v>
      </c>
      <c r="X86" s="7"/>
      <c r="Z86" s="7"/>
      <c r="AB86" s="7"/>
      <c r="AD86" s="7"/>
      <c r="AF86" s="7"/>
      <c r="AH86" s="7"/>
      <c r="AJ86" s="8" t="s">
        <v>258</v>
      </c>
      <c r="AK86" s="9"/>
      <c r="AL86" s="3" t="str">
        <f t="shared" si="4"/>
        <v>&lt;-- Vul hiernaast de juiste status en datum in.</v>
      </c>
      <c r="AM86" s="14" t="str">
        <f t="shared" si="5"/>
        <v/>
      </c>
    </row>
    <row r="87" spans="1:39" x14ac:dyDescent="0.25">
      <c r="A87" s="22">
        <v>900146675</v>
      </c>
      <c r="B87">
        <v>114</v>
      </c>
      <c r="C87" t="s">
        <v>34</v>
      </c>
      <c r="D87">
        <v>898556</v>
      </c>
      <c r="E87" t="s">
        <v>35</v>
      </c>
      <c r="F87" t="s">
        <v>36</v>
      </c>
      <c r="G87" s="1"/>
      <c r="H87">
        <v>1</v>
      </c>
      <c r="I87" t="s">
        <v>37</v>
      </c>
      <c r="J87" t="s">
        <v>38</v>
      </c>
      <c r="K87" t="s">
        <v>39</v>
      </c>
      <c r="L87" s="1"/>
      <c r="M87">
        <v>1</v>
      </c>
      <c r="N87" t="s">
        <v>187</v>
      </c>
      <c r="O87" t="s">
        <v>188</v>
      </c>
      <c r="T87" t="s">
        <v>49</v>
      </c>
      <c r="U87" t="s">
        <v>49</v>
      </c>
      <c r="V87" t="s">
        <v>159</v>
      </c>
      <c r="W87" s="6" t="s">
        <v>44</v>
      </c>
      <c r="X87" s="7"/>
      <c r="Z87" s="7"/>
      <c r="AB87" s="7"/>
      <c r="AD87" s="7"/>
      <c r="AF87" s="7"/>
      <c r="AH87" s="7"/>
      <c r="AJ87" s="8" t="s">
        <v>258</v>
      </c>
      <c r="AK87" s="9"/>
      <c r="AL87" s="3" t="str">
        <f t="shared" si="4"/>
        <v>&lt;-- Vul hiernaast de juiste status en datum in.</v>
      </c>
      <c r="AM87" s="14" t="str">
        <f t="shared" si="5"/>
        <v/>
      </c>
    </row>
    <row r="88" spans="1:39" x14ac:dyDescent="0.25">
      <c r="A88" s="22">
        <v>900146654</v>
      </c>
      <c r="B88">
        <v>114</v>
      </c>
      <c r="C88" t="s">
        <v>34</v>
      </c>
      <c r="D88">
        <v>898535</v>
      </c>
      <c r="E88" t="s">
        <v>35</v>
      </c>
      <c r="F88" t="s">
        <v>36</v>
      </c>
      <c r="G88" s="1"/>
      <c r="H88">
        <v>1</v>
      </c>
      <c r="I88" t="s">
        <v>37</v>
      </c>
      <c r="J88" t="s">
        <v>38</v>
      </c>
      <c r="K88" t="s">
        <v>39</v>
      </c>
      <c r="L88" s="1"/>
      <c r="M88">
        <v>1</v>
      </c>
      <c r="N88" t="s">
        <v>151</v>
      </c>
      <c r="O88" t="s">
        <v>152</v>
      </c>
      <c r="T88" t="s">
        <v>57</v>
      </c>
      <c r="U88" t="s">
        <v>57</v>
      </c>
      <c r="V88" t="s">
        <v>146</v>
      </c>
      <c r="W88" s="6" t="s">
        <v>44</v>
      </c>
      <c r="X88" s="7"/>
      <c r="Z88" s="7"/>
      <c r="AB88" s="7"/>
      <c r="AD88" s="7"/>
      <c r="AF88" s="7"/>
      <c r="AH88" s="7"/>
      <c r="AJ88" s="8" t="s">
        <v>258</v>
      </c>
      <c r="AK88" s="9"/>
      <c r="AL88" s="3" t="str">
        <f t="shared" si="4"/>
        <v>&lt;-- Vul hiernaast de juiste status en datum in.</v>
      </c>
      <c r="AM88" s="14" t="str">
        <f t="shared" si="5"/>
        <v/>
      </c>
    </row>
    <row r="89" spans="1:39" x14ac:dyDescent="0.25">
      <c r="A89" s="22">
        <v>900146655</v>
      </c>
      <c r="B89">
        <v>114</v>
      </c>
      <c r="C89" t="s">
        <v>34</v>
      </c>
      <c r="D89">
        <v>898536</v>
      </c>
      <c r="E89" t="s">
        <v>35</v>
      </c>
      <c r="F89" t="s">
        <v>36</v>
      </c>
      <c r="G89" s="1"/>
      <c r="H89">
        <v>1</v>
      </c>
      <c r="I89" t="s">
        <v>37</v>
      </c>
      <c r="J89" t="s">
        <v>38</v>
      </c>
      <c r="K89" t="s">
        <v>39</v>
      </c>
      <c r="L89" s="1"/>
      <c r="M89">
        <v>1</v>
      </c>
      <c r="N89" t="s">
        <v>153</v>
      </c>
      <c r="O89" t="s">
        <v>154</v>
      </c>
      <c r="T89" t="s">
        <v>52</v>
      </c>
      <c r="U89" t="s">
        <v>52</v>
      </c>
      <c r="V89" t="s">
        <v>146</v>
      </c>
      <c r="W89" s="6" t="s">
        <v>44</v>
      </c>
      <c r="X89" s="7"/>
      <c r="Z89" s="7"/>
      <c r="AB89" s="7"/>
      <c r="AD89" s="7"/>
      <c r="AF89" s="7"/>
      <c r="AH89" s="7"/>
      <c r="AJ89" s="8" t="s">
        <v>258</v>
      </c>
      <c r="AK89" s="9"/>
      <c r="AL89" s="3" t="str">
        <f t="shared" si="4"/>
        <v>&lt;-- Vul hiernaast de juiste status en datum in.</v>
      </c>
      <c r="AM89" s="14" t="str">
        <f t="shared" si="5"/>
        <v/>
      </c>
    </row>
    <row r="90" spans="1:39" x14ac:dyDescent="0.25">
      <c r="A90" s="22">
        <v>900146656</v>
      </c>
      <c r="B90">
        <v>114</v>
      </c>
      <c r="C90" t="s">
        <v>34</v>
      </c>
      <c r="D90">
        <v>898537</v>
      </c>
      <c r="E90" t="s">
        <v>35</v>
      </c>
      <c r="F90" t="s">
        <v>36</v>
      </c>
      <c r="G90" s="1"/>
      <c r="H90">
        <v>1</v>
      </c>
      <c r="I90" t="s">
        <v>37</v>
      </c>
      <c r="J90" t="s">
        <v>38</v>
      </c>
      <c r="K90" t="s">
        <v>39</v>
      </c>
      <c r="L90" s="1"/>
      <c r="M90">
        <v>1</v>
      </c>
      <c r="N90" t="s">
        <v>155</v>
      </c>
      <c r="O90" t="s">
        <v>156</v>
      </c>
      <c r="T90" t="s">
        <v>71</v>
      </c>
      <c r="U90" t="s">
        <v>71</v>
      </c>
      <c r="V90" t="s">
        <v>146</v>
      </c>
      <c r="W90" s="6" t="s">
        <v>44</v>
      </c>
      <c r="X90" s="7"/>
      <c r="Z90" s="7"/>
      <c r="AB90" s="7"/>
      <c r="AD90" s="7"/>
      <c r="AF90" s="7"/>
      <c r="AH90" s="7"/>
      <c r="AJ90" s="8" t="s">
        <v>258</v>
      </c>
      <c r="AK90" s="9"/>
      <c r="AL90" s="3" t="str">
        <f t="shared" si="4"/>
        <v>&lt;-- Vul hiernaast de juiste status en datum in.</v>
      </c>
      <c r="AM90" s="14" t="str">
        <f t="shared" si="5"/>
        <v/>
      </c>
    </row>
    <row r="91" spans="1:39" x14ac:dyDescent="0.25">
      <c r="A91" s="22">
        <v>900146658</v>
      </c>
      <c r="B91">
        <v>114</v>
      </c>
      <c r="C91" t="s">
        <v>34</v>
      </c>
      <c r="D91">
        <v>898539</v>
      </c>
      <c r="E91" t="s">
        <v>35</v>
      </c>
      <c r="F91" t="s">
        <v>36</v>
      </c>
      <c r="G91" s="1"/>
      <c r="H91">
        <v>1</v>
      </c>
      <c r="I91" t="s">
        <v>37</v>
      </c>
      <c r="J91" t="s">
        <v>38</v>
      </c>
      <c r="K91" t="s">
        <v>39</v>
      </c>
      <c r="L91" s="1"/>
      <c r="M91">
        <v>1</v>
      </c>
      <c r="N91" t="s">
        <v>160</v>
      </c>
      <c r="O91" t="s">
        <v>161</v>
      </c>
      <c r="T91" t="s">
        <v>162</v>
      </c>
      <c r="U91" t="s">
        <v>162</v>
      </c>
      <c r="V91" t="s">
        <v>146</v>
      </c>
      <c r="W91" s="6" t="s">
        <v>44</v>
      </c>
      <c r="X91" s="7"/>
      <c r="Z91" s="7"/>
      <c r="AB91" s="7"/>
      <c r="AD91" s="7"/>
      <c r="AF91" s="7"/>
      <c r="AH91" s="7"/>
      <c r="AJ91" s="8" t="s">
        <v>258</v>
      </c>
      <c r="AK91" s="9"/>
      <c r="AL91" s="3" t="str">
        <f t="shared" si="4"/>
        <v>&lt;-- Vul hiernaast de juiste status en datum in.</v>
      </c>
      <c r="AM91" s="14" t="str">
        <f t="shared" si="5"/>
        <v/>
      </c>
    </row>
    <row r="92" spans="1:39" x14ac:dyDescent="0.25">
      <c r="A92" s="22">
        <v>900146832</v>
      </c>
      <c r="B92">
        <v>114</v>
      </c>
      <c r="C92" t="s">
        <v>34</v>
      </c>
      <c r="D92">
        <v>898593</v>
      </c>
      <c r="E92" t="s">
        <v>35</v>
      </c>
      <c r="F92" t="s">
        <v>36</v>
      </c>
      <c r="G92" s="1"/>
      <c r="H92">
        <v>1</v>
      </c>
      <c r="I92" t="s">
        <v>37</v>
      </c>
      <c r="J92" t="s">
        <v>38</v>
      </c>
      <c r="K92" t="s">
        <v>39</v>
      </c>
      <c r="L92" s="1"/>
      <c r="M92">
        <v>1</v>
      </c>
      <c r="N92" t="s">
        <v>242</v>
      </c>
      <c r="O92" t="s">
        <v>243</v>
      </c>
      <c r="T92" t="s">
        <v>162</v>
      </c>
      <c r="U92" t="s">
        <v>162</v>
      </c>
      <c r="V92" t="s">
        <v>146</v>
      </c>
      <c r="W92" s="6" t="s">
        <v>44</v>
      </c>
      <c r="X92" s="7"/>
      <c r="Z92" s="7"/>
      <c r="AB92" s="7"/>
      <c r="AD92" s="7"/>
      <c r="AF92" s="7"/>
      <c r="AH92" s="7"/>
      <c r="AJ92" s="8" t="s">
        <v>258</v>
      </c>
      <c r="AK92" s="9"/>
      <c r="AL92" s="3" t="str">
        <f t="shared" si="4"/>
        <v>&lt;-- Vul hiernaast de juiste status en datum in.</v>
      </c>
      <c r="AM92" s="14" t="str">
        <f t="shared" si="5"/>
        <v/>
      </c>
    </row>
    <row r="93" spans="1:39" x14ac:dyDescent="0.25">
      <c r="A93" s="22">
        <v>900146705</v>
      </c>
      <c r="B93">
        <v>114</v>
      </c>
      <c r="C93" t="s">
        <v>34</v>
      </c>
      <c r="D93">
        <v>898583</v>
      </c>
      <c r="E93" t="s">
        <v>35</v>
      </c>
      <c r="F93" t="s">
        <v>36</v>
      </c>
      <c r="G93" s="1"/>
      <c r="H93">
        <v>1</v>
      </c>
      <c r="I93" t="s">
        <v>37</v>
      </c>
      <c r="J93" t="s">
        <v>38</v>
      </c>
      <c r="K93" t="s">
        <v>39</v>
      </c>
      <c r="L93" s="1"/>
      <c r="M93">
        <v>1</v>
      </c>
      <c r="N93" t="s">
        <v>230</v>
      </c>
      <c r="O93" t="s">
        <v>231</v>
      </c>
      <c r="T93" t="s">
        <v>52</v>
      </c>
      <c r="U93" t="s">
        <v>52</v>
      </c>
      <c r="V93" t="s">
        <v>195</v>
      </c>
      <c r="W93" s="6" t="s">
        <v>44</v>
      </c>
      <c r="X93" s="7"/>
      <c r="Z93" s="7"/>
      <c r="AB93" s="7"/>
      <c r="AD93" s="7"/>
      <c r="AF93" s="7"/>
      <c r="AH93" s="7"/>
      <c r="AJ93" s="8" t="s">
        <v>258</v>
      </c>
      <c r="AK93" s="9"/>
      <c r="AL93" s="3" t="str">
        <f t="shared" si="4"/>
        <v>&lt;-- Vul hiernaast de juiste status en datum in.</v>
      </c>
      <c r="AM93" s="14" t="str">
        <f t="shared" si="5"/>
        <v/>
      </c>
    </row>
    <row r="94" spans="1:39" x14ac:dyDescent="0.25">
      <c r="A94" s="22">
        <v>900146676</v>
      </c>
      <c r="B94">
        <v>114</v>
      </c>
      <c r="C94" t="s">
        <v>34</v>
      </c>
      <c r="D94">
        <v>898557</v>
      </c>
      <c r="E94" t="s">
        <v>35</v>
      </c>
      <c r="F94" t="s">
        <v>36</v>
      </c>
      <c r="G94" s="1"/>
      <c r="H94">
        <v>1</v>
      </c>
      <c r="I94" t="s">
        <v>37</v>
      </c>
      <c r="J94" t="s">
        <v>38</v>
      </c>
      <c r="K94" t="s">
        <v>39</v>
      </c>
      <c r="L94" s="1"/>
      <c r="M94">
        <v>1</v>
      </c>
      <c r="N94" t="s">
        <v>189</v>
      </c>
      <c r="O94" t="s">
        <v>190</v>
      </c>
      <c r="T94" t="s">
        <v>52</v>
      </c>
      <c r="U94" t="s">
        <v>52</v>
      </c>
      <c r="V94" t="s">
        <v>159</v>
      </c>
      <c r="W94" s="6" t="s">
        <v>44</v>
      </c>
      <c r="X94" s="7"/>
      <c r="Z94" s="7"/>
      <c r="AB94" s="7"/>
      <c r="AD94" s="7"/>
      <c r="AF94" s="7"/>
      <c r="AH94" s="7"/>
      <c r="AJ94" s="8" t="s">
        <v>258</v>
      </c>
      <c r="AK94" s="9"/>
      <c r="AL94" s="3" t="str">
        <f t="shared" si="4"/>
        <v>&lt;-- Vul hiernaast de juiste status en datum in.</v>
      </c>
      <c r="AM94" s="14" t="str">
        <f t="shared" si="5"/>
        <v/>
      </c>
    </row>
    <row r="95" spans="1:39" x14ac:dyDescent="0.25">
      <c r="A95" s="22">
        <v>900146677</v>
      </c>
      <c r="B95">
        <v>114</v>
      </c>
      <c r="C95" t="s">
        <v>34</v>
      </c>
      <c r="D95">
        <v>898558</v>
      </c>
      <c r="E95" t="s">
        <v>35</v>
      </c>
      <c r="F95" t="s">
        <v>36</v>
      </c>
      <c r="G95" s="1"/>
      <c r="H95">
        <v>1</v>
      </c>
      <c r="I95" t="s">
        <v>37</v>
      </c>
      <c r="J95" t="s">
        <v>38</v>
      </c>
      <c r="K95" t="s">
        <v>39</v>
      </c>
      <c r="L95" s="1"/>
      <c r="M95">
        <v>1</v>
      </c>
      <c r="N95" t="s">
        <v>191</v>
      </c>
      <c r="O95" t="s">
        <v>192</v>
      </c>
      <c r="T95" t="s">
        <v>49</v>
      </c>
      <c r="U95" t="s">
        <v>49</v>
      </c>
      <c r="V95" t="s">
        <v>159</v>
      </c>
      <c r="W95" s="6" t="s">
        <v>44</v>
      </c>
      <c r="X95" s="7"/>
      <c r="Z95" s="7"/>
      <c r="AB95" s="7"/>
      <c r="AD95" s="7"/>
      <c r="AF95" s="7"/>
      <c r="AH95" s="7"/>
      <c r="AJ95" s="8" t="s">
        <v>258</v>
      </c>
      <c r="AK95" s="9"/>
      <c r="AL95" s="3" t="str">
        <f t="shared" si="4"/>
        <v>&lt;-- Vul hiernaast de juiste status en datum in.</v>
      </c>
      <c r="AM95" s="14" t="str">
        <f t="shared" si="5"/>
        <v/>
      </c>
    </row>
    <row r="96" spans="1:39" x14ac:dyDescent="0.25">
      <c r="A96" s="22">
        <v>900146833</v>
      </c>
      <c r="B96">
        <v>114</v>
      </c>
      <c r="C96" t="s">
        <v>34</v>
      </c>
      <c r="D96">
        <v>898594</v>
      </c>
      <c r="E96" t="s">
        <v>35</v>
      </c>
      <c r="F96" t="s">
        <v>36</v>
      </c>
      <c r="G96" s="1"/>
      <c r="H96">
        <v>1</v>
      </c>
      <c r="I96" t="s">
        <v>37</v>
      </c>
      <c r="J96" t="s">
        <v>38</v>
      </c>
      <c r="K96" t="s">
        <v>39</v>
      </c>
      <c r="L96" s="1"/>
      <c r="M96">
        <v>1</v>
      </c>
      <c r="N96" t="s">
        <v>244</v>
      </c>
      <c r="O96" t="s">
        <v>245</v>
      </c>
      <c r="T96" t="s">
        <v>71</v>
      </c>
      <c r="U96" t="s">
        <v>71</v>
      </c>
      <c r="V96" t="s">
        <v>159</v>
      </c>
      <c r="W96" s="6" t="s">
        <v>44</v>
      </c>
      <c r="X96" s="7"/>
      <c r="Z96" s="7"/>
      <c r="AB96" s="7"/>
      <c r="AD96" s="7"/>
      <c r="AF96" s="7"/>
      <c r="AH96" s="7"/>
      <c r="AJ96" s="8" t="s">
        <v>258</v>
      </c>
      <c r="AK96" s="9"/>
      <c r="AL96" s="3" t="str">
        <f t="shared" si="4"/>
        <v>&lt;-- Vul hiernaast de juiste status en datum in.</v>
      </c>
      <c r="AM96" s="14" t="str">
        <f t="shared" si="5"/>
        <v/>
      </c>
    </row>
    <row r="97" spans="1:39" x14ac:dyDescent="0.25">
      <c r="A97" s="22">
        <v>900146834</v>
      </c>
      <c r="B97">
        <v>114</v>
      </c>
      <c r="C97" t="s">
        <v>34</v>
      </c>
      <c r="D97">
        <v>898595</v>
      </c>
      <c r="E97" t="s">
        <v>35</v>
      </c>
      <c r="F97" t="s">
        <v>36</v>
      </c>
      <c r="G97" s="1"/>
      <c r="H97">
        <v>1</v>
      </c>
      <c r="I97" t="s">
        <v>37</v>
      </c>
      <c r="J97" t="s">
        <v>38</v>
      </c>
      <c r="K97" t="s">
        <v>39</v>
      </c>
      <c r="L97" s="1"/>
      <c r="M97">
        <v>1</v>
      </c>
      <c r="N97" t="s">
        <v>58</v>
      </c>
      <c r="O97" t="s">
        <v>59</v>
      </c>
      <c r="T97" t="s">
        <v>42</v>
      </c>
      <c r="U97" t="s">
        <v>42</v>
      </c>
      <c r="V97" t="s">
        <v>60</v>
      </c>
      <c r="W97" s="6" t="s">
        <v>44</v>
      </c>
      <c r="X97" s="7"/>
      <c r="Z97" s="7"/>
      <c r="AB97" s="7"/>
      <c r="AD97" s="7"/>
      <c r="AF97" s="7"/>
      <c r="AH97" s="7"/>
      <c r="AJ97" s="8" t="s">
        <v>258</v>
      </c>
      <c r="AK97" s="9"/>
      <c r="AL97" s="3" t="str">
        <f t="shared" si="4"/>
        <v>&lt;-- Vul hiernaast de juiste status en datum in.</v>
      </c>
      <c r="AM97" s="14" t="str">
        <f t="shared" si="5"/>
        <v/>
      </c>
    </row>
    <row r="98" spans="1:39" x14ac:dyDescent="0.25">
      <c r="A98" s="22">
        <v>900146585</v>
      </c>
      <c r="B98">
        <v>114</v>
      </c>
      <c r="C98" t="s">
        <v>34</v>
      </c>
      <c r="D98">
        <v>898478</v>
      </c>
      <c r="E98" t="s">
        <v>35</v>
      </c>
      <c r="F98" t="s">
        <v>36</v>
      </c>
      <c r="G98" s="1"/>
      <c r="H98">
        <v>1</v>
      </c>
      <c r="I98" t="s">
        <v>37</v>
      </c>
      <c r="J98" t="s">
        <v>38</v>
      </c>
      <c r="K98" t="s">
        <v>39</v>
      </c>
      <c r="L98" s="1"/>
      <c r="M98">
        <v>1</v>
      </c>
      <c r="N98" t="s">
        <v>58</v>
      </c>
      <c r="O98" t="s">
        <v>59</v>
      </c>
      <c r="T98" t="s">
        <v>42</v>
      </c>
      <c r="U98" t="s">
        <v>42</v>
      </c>
      <c r="V98" t="s">
        <v>60</v>
      </c>
      <c r="W98" s="6" t="s">
        <v>44</v>
      </c>
      <c r="X98" s="7"/>
      <c r="Z98" s="7"/>
      <c r="AB98" s="7"/>
      <c r="AD98" s="7"/>
      <c r="AF98" s="7"/>
      <c r="AH98" s="7"/>
      <c r="AJ98" s="8" t="s">
        <v>258</v>
      </c>
      <c r="AK98" s="9"/>
      <c r="AL98" s="3" t="str">
        <f t="shared" ref="AL98:AL129" si="6">IF(AND(AJ98="Goedgekeurd",AK98&lt;&gt;""),N98&amp;"_"&amp;P98&amp;"_"&amp;A98&amp;"_"&amp;D98&amp;"_"&amp;TEXT(AK98,"dd-mm-")&amp;YEAR(AK98)&amp;"_"&amp;H98&amp;UPPER(MID(I98,1,1)),
IF(AND(AK98="",AJ98&lt;&gt;"In opdracht",AJ98&lt;&gt;""),"Datum invullen",
IF(AND(AK98&lt;&gt;"",AJ98&lt;&gt;"In opdracht",AJ98&lt;&gt;"Goedgekeurd",AJ98&lt;&gt;""),
UPPER(AJ98)&amp;"_"&amp;N98&amp;"_"&amp;P98&amp;"_"&amp;A98&amp;"_"&amp;D98&amp;"_"&amp;TEXT(AK98,"dd-mm-")&amp;YEAR(AK98)&amp;"_"&amp;H98&amp;UPPER(MID(I98,1,1)),
IF(AND(AJ98=""),
"Kolom Status mag niet leeg zijn",
"&lt;-- Vul hiernaast de juiste status en datum in."))))</f>
        <v>&lt;-- Vul hiernaast de juiste status en datum in.</v>
      </c>
      <c r="AM98" s="14" t="str">
        <f t="shared" ref="AM98:AM129" si="7" xml:space="preserve"> IF(AND( AJ98&lt;&gt;"In opdracht", AJ98&lt;&gt;"Goedgekeurd",AJ98&lt;&gt;""),
"Vermelden op mancolijst!","")</f>
        <v/>
      </c>
    </row>
    <row r="99" spans="1:39" x14ac:dyDescent="0.25">
      <c r="A99" s="22">
        <v>900146586</v>
      </c>
      <c r="B99">
        <v>114</v>
      </c>
      <c r="C99" t="s">
        <v>34</v>
      </c>
      <c r="D99">
        <v>898479</v>
      </c>
      <c r="E99" t="s">
        <v>35</v>
      </c>
      <c r="F99" t="s">
        <v>36</v>
      </c>
      <c r="G99" s="1"/>
      <c r="H99">
        <v>1</v>
      </c>
      <c r="I99" t="s">
        <v>37</v>
      </c>
      <c r="J99" t="s">
        <v>38</v>
      </c>
      <c r="K99" t="s">
        <v>39</v>
      </c>
      <c r="L99" s="1"/>
      <c r="M99">
        <v>1</v>
      </c>
      <c r="N99" t="s">
        <v>61</v>
      </c>
      <c r="O99" t="s">
        <v>62</v>
      </c>
      <c r="T99" t="s">
        <v>52</v>
      </c>
      <c r="U99" t="s">
        <v>52</v>
      </c>
      <c r="V99" t="s">
        <v>60</v>
      </c>
      <c r="W99" s="6" t="s">
        <v>44</v>
      </c>
      <c r="X99" s="7"/>
      <c r="Z99" s="7"/>
      <c r="AB99" s="7"/>
      <c r="AD99" s="7"/>
      <c r="AF99" s="7"/>
      <c r="AH99" s="7"/>
      <c r="AJ99" s="8" t="s">
        <v>258</v>
      </c>
      <c r="AK99" s="9"/>
      <c r="AL99" s="3" t="str">
        <f t="shared" si="6"/>
        <v>&lt;-- Vul hiernaast de juiste status en datum in.</v>
      </c>
      <c r="AM99" s="14" t="str">
        <f t="shared" si="7"/>
        <v/>
      </c>
    </row>
    <row r="100" spans="1:39" x14ac:dyDescent="0.25">
      <c r="A100" s="22">
        <v>900146587</v>
      </c>
      <c r="B100">
        <v>114</v>
      </c>
      <c r="C100" t="s">
        <v>34</v>
      </c>
      <c r="D100">
        <v>898480</v>
      </c>
      <c r="E100" t="s">
        <v>35</v>
      </c>
      <c r="F100" t="s">
        <v>36</v>
      </c>
      <c r="G100" s="1"/>
      <c r="H100">
        <v>1</v>
      </c>
      <c r="I100" t="s">
        <v>37</v>
      </c>
      <c r="J100" t="s">
        <v>38</v>
      </c>
      <c r="K100" t="s">
        <v>39</v>
      </c>
      <c r="L100" s="1"/>
      <c r="M100">
        <v>1</v>
      </c>
      <c r="N100" t="s">
        <v>63</v>
      </c>
      <c r="O100" t="s">
        <v>64</v>
      </c>
      <c r="T100" t="s">
        <v>49</v>
      </c>
      <c r="U100" t="s">
        <v>49</v>
      </c>
      <c r="V100" t="s">
        <v>60</v>
      </c>
      <c r="W100" s="6" t="s">
        <v>44</v>
      </c>
      <c r="X100" s="7"/>
      <c r="Z100" s="7"/>
      <c r="AB100" s="7"/>
      <c r="AD100" s="7"/>
      <c r="AF100" s="7"/>
      <c r="AH100" s="7"/>
      <c r="AJ100" s="8" t="s">
        <v>258</v>
      </c>
      <c r="AK100" s="9"/>
      <c r="AL100" s="3" t="str">
        <f t="shared" si="6"/>
        <v>&lt;-- Vul hiernaast de juiste status en datum in.</v>
      </c>
      <c r="AM100" s="14" t="str">
        <f t="shared" si="7"/>
        <v/>
      </c>
    </row>
    <row r="101" spans="1:39" x14ac:dyDescent="0.25">
      <c r="A101" s="22">
        <v>900146588</v>
      </c>
      <c r="B101">
        <v>114</v>
      </c>
      <c r="C101" t="s">
        <v>34</v>
      </c>
      <c r="D101">
        <v>898481</v>
      </c>
      <c r="E101" t="s">
        <v>35</v>
      </c>
      <c r="F101" t="s">
        <v>36</v>
      </c>
      <c r="G101" s="1"/>
      <c r="H101">
        <v>1</v>
      </c>
      <c r="I101" t="s">
        <v>37</v>
      </c>
      <c r="J101" t="s">
        <v>38</v>
      </c>
      <c r="K101" t="s">
        <v>39</v>
      </c>
      <c r="L101" s="1"/>
      <c r="M101">
        <v>1</v>
      </c>
      <c r="N101" t="s">
        <v>65</v>
      </c>
      <c r="O101" t="s">
        <v>66</v>
      </c>
      <c r="T101" t="s">
        <v>52</v>
      </c>
      <c r="U101" t="s">
        <v>52</v>
      </c>
      <c r="V101" t="s">
        <v>60</v>
      </c>
      <c r="W101" s="6" t="s">
        <v>44</v>
      </c>
      <c r="X101" s="7"/>
      <c r="Z101" s="7"/>
      <c r="AB101" s="7"/>
      <c r="AD101" s="7"/>
      <c r="AF101" s="7"/>
      <c r="AH101" s="7"/>
      <c r="AJ101" s="8" t="s">
        <v>258</v>
      </c>
      <c r="AK101" s="9"/>
      <c r="AL101" s="3" t="str">
        <f t="shared" si="6"/>
        <v>&lt;-- Vul hiernaast de juiste status en datum in.</v>
      </c>
      <c r="AM101" s="14" t="str">
        <f t="shared" si="7"/>
        <v/>
      </c>
    </row>
    <row r="102" spans="1:39" x14ac:dyDescent="0.25">
      <c r="A102" s="22">
        <v>900146589</v>
      </c>
      <c r="B102">
        <v>114</v>
      </c>
      <c r="C102" t="s">
        <v>34</v>
      </c>
      <c r="D102">
        <v>898482</v>
      </c>
      <c r="E102" t="s">
        <v>35</v>
      </c>
      <c r="F102" t="s">
        <v>36</v>
      </c>
      <c r="G102" s="1"/>
      <c r="H102">
        <v>1</v>
      </c>
      <c r="I102" t="s">
        <v>37</v>
      </c>
      <c r="J102" t="s">
        <v>38</v>
      </c>
      <c r="K102" t="s">
        <v>39</v>
      </c>
      <c r="L102" s="1"/>
      <c r="M102">
        <v>1</v>
      </c>
      <c r="N102" t="s">
        <v>67</v>
      </c>
      <c r="O102" t="s">
        <v>68</v>
      </c>
      <c r="T102" t="s">
        <v>49</v>
      </c>
      <c r="U102" t="s">
        <v>49</v>
      </c>
      <c r="V102" t="s">
        <v>60</v>
      </c>
      <c r="W102" s="6" t="s">
        <v>44</v>
      </c>
      <c r="X102" s="7"/>
      <c r="Z102" s="7"/>
      <c r="AB102" s="7"/>
      <c r="AD102" s="7"/>
      <c r="AF102" s="7"/>
      <c r="AH102" s="7"/>
      <c r="AJ102" s="8" t="s">
        <v>258</v>
      </c>
      <c r="AK102" s="9"/>
      <c r="AL102" s="3" t="str">
        <f t="shared" si="6"/>
        <v>&lt;-- Vul hiernaast de juiste status en datum in.</v>
      </c>
      <c r="AM102" s="14" t="str">
        <f t="shared" si="7"/>
        <v/>
      </c>
    </row>
    <row r="103" spans="1:39" x14ac:dyDescent="0.25">
      <c r="A103" s="22">
        <v>900146590</v>
      </c>
      <c r="B103">
        <v>114</v>
      </c>
      <c r="C103" t="s">
        <v>34</v>
      </c>
      <c r="D103">
        <v>898483</v>
      </c>
      <c r="E103" t="s">
        <v>35</v>
      </c>
      <c r="F103" t="s">
        <v>36</v>
      </c>
      <c r="G103" s="1"/>
      <c r="H103">
        <v>1</v>
      </c>
      <c r="I103" t="s">
        <v>37</v>
      </c>
      <c r="J103" t="s">
        <v>38</v>
      </c>
      <c r="K103" t="s">
        <v>39</v>
      </c>
      <c r="L103" s="1"/>
      <c r="M103">
        <v>1</v>
      </c>
      <c r="N103" t="s">
        <v>69</v>
      </c>
      <c r="O103" t="s">
        <v>70</v>
      </c>
      <c r="T103" t="s">
        <v>71</v>
      </c>
      <c r="U103" t="s">
        <v>71</v>
      </c>
      <c r="V103" t="s">
        <v>60</v>
      </c>
      <c r="W103" s="6" t="s">
        <v>44</v>
      </c>
      <c r="X103" s="7"/>
      <c r="Z103" s="7"/>
      <c r="AB103" s="7"/>
      <c r="AD103" s="7"/>
      <c r="AF103" s="7"/>
      <c r="AH103" s="7"/>
      <c r="AJ103" s="8" t="s">
        <v>258</v>
      </c>
      <c r="AK103" s="9"/>
      <c r="AL103" s="3" t="str">
        <f t="shared" si="6"/>
        <v>&lt;-- Vul hiernaast de juiste status en datum in.</v>
      </c>
      <c r="AM103" s="14" t="str">
        <f t="shared" si="7"/>
        <v/>
      </c>
    </row>
    <row r="104" spans="1:39" x14ac:dyDescent="0.25">
      <c r="A104" s="22">
        <v>900146592</v>
      </c>
      <c r="B104">
        <v>114</v>
      </c>
      <c r="C104" t="s">
        <v>34</v>
      </c>
      <c r="D104">
        <v>898485</v>
      </c>
      <c r="E104" t="s">
        <v>35</v>
      </c>
      <c r="F104" t="s">
        <v>36</v>
      </c>
      <c r="G104" s="1"/>
      <c r="H104">
        <v>1</v>
      </c>
      <c r="I104" t="s">
        <v>37</v>
      </c>
      <c r="J104" t="s">
        <v>38</v>
      </c>
      <c r="K104" t="s">
        <v>39</v>
      </c>
      <c r="L104" s="1"/>
      <c r="M104">
        <v>1</v>
      </c>
      <c r="N104" t="s">
        <v>72</v>
      </c>
      <c r="O104" t="s">
        <v>73</v>
      </c>
      <c r="T104" t="s">
        <v>49</v>
      </c>
      <c r="U104" t="s">
        <v>49</v>
      </c>
      <c r="V104" t="s">
        <v>60</v>
      </c>
      <c r="W104" s="6" t="s">
        <v>44</v>
      </c>
      <c r="X104" s="7"/>
      <c r="Z104" s="7"/>
      <c r="AB104" s="7"/>
      <c r="AD104" s="7"/>
      <c r="AF104" s="7"/>
      <c r="AH104" s="7"/>
      <c r="AJ104" s="8" t="s">
        <v>258</v>
      </c>
      <c r="AK104" s="9"/>
      <c r="AL104" s="3" t="str">
        <f t="shared" si="6"/>
        <v>&lt;-- Vul hiernaast de juiste status en datum in.</v>
      </c>
      <c r="AM104" s="14" t="str">
        <f t="shared" si="7"/>
        <v/>
      </c>
    </row>
    <row r="105" spans="1:39" x14ac:dyDescent="0.25">
      <c r="A105" s="22">
        <v>900146591</v>
      </c>
      <c r="B105">
        <v>114</v>
      </c>
      <c r="C105" t="s">
        <v>34</v>
      </c>
      <c r="D105">
        <v>898484</v>
      </c>
      <c r="E105" t="s">
        <v>35</v>
      </c>
      <c r="F105" t="s">
        <v>36</v>
      </c>
      <c r="G105" s="1"/>
      <c r="H105">
        <v>1</v>
      </c>
      <c r="I105" t="s">
        <v>37</v>
      </c>
      <c r="J105" t="s">
        <v>38</v>
      </c>
      <c r="K105" t="s">
        <v>39</v>
      </c>
      <c r="L105" s="1"/>
      <c r="M105">
        <v>1</v>
      </c>
      <c r="N105" t="s">
        <v>72</v>
      </c>
      <c r="O105" t="s">
        <v>73</v>
      </c>
      <c r="T105" t="s">
        <v>49</v>
      </c>
      <c r="U105" t="s">
        <v>49</v>
      </c>
      <c r="V105" t="s">
        <v>60</v>
      </c>
      <c r="W105" s="6" t="s">
        <v>44</v>
      </c>
      <c r="X105" s="7"/>
      <c r="Z105" s="7"/>
      <c r="AB105" s="7"/>
      <c r="AD105" s="7"/>
      <c r="AF105" s="7"/>
      <c r="AH105" s="7"/>
      <c r="AJ105" s="8" t="s">
        <v>258</v>
      </c>
      <c r="AK105" s="9"/>
      <c r="AL105" s="3" t="str">
        <f t="shared" si="6"/>
        <v>&lt;-- Vul hiernaast de juiste status en datum in.</v>
      </c>
      <c r="AM105" s="14" t="str">
        <f t="shared" si="7"/>
        <v/>
      </c>
    </row>
    <row r="106" spans="1:39" x14ac:dyDescent="0.25">
      <c r="A106" s="22">
        <v>900146593</v>
      </c>
      <c r="B106">
        <v>114</v>
      </c>
      <c r="C106" t="s">
        <v>34</v>
      </c>
      <c r="D106">
        <v>898486</v>
      </c>
      <c r="E106" t="s">
        <v>35</v>
      </c>
      <c r="F106" t="s">
        <v>36</v>
      </c>
      <c r="G106" s="1"/>
      <c r="H106">
        <v>1</v>
      </c>
      <c r="I106" t="s">
        <v>37</v>
      </c>
      <c r="J106" t="s">
        <v>38</v>
      </c>
      <c r="K106" t="s">
        <v>39</v>
      </c>
      <c r="L106" s="1"/>
      <c r="M106">
        <v>1</v>
      </c>
      <c r="N106" t="s">
        <v>74</v>
      </c>
      <c r="O106" t="s">
        <v>75</v>
      </c>
      <c r="T106" t="s">
        <v>52</v>
      </c>
      <c r="U106" t="s">
        <v>52</v>
      </c>
      <c r="V106" t="s">
        <v>60</v>
      </c>
      <c r="W106" s="6" t="s">
        <v>44</v>
      </c>
      <c r="X106" s="7"/>
      <c r="Z106" s="7"/>
      <c r="AB106" s="7"/>
      <c r="AD106" s="7"/>
      <c r="AF106" s="7"/>
      <c r="AH106" s="7"/>
      <c r="AJ106" s="8" t="s">
        <v>258</v>
      </c>
      <c r="AK106" s="9"/>
      <c r="AL106" s="3" t="str">
        <f t="shared" si="6"/>
        <v>&lt;-- Vul hiernaast de juiste status en datum in.</v>
      </c>
      <c r="AM106" s="14" t="str">
        <f t="shared" si="7"/>
        <v/>
      </c>
    </row>
    <row r="107" spans="1:39" x14ac:dyDescent="0.25">
      <c r="A107" s="22">
        <v>900146594</v>
      </c>
      <c r="B107">
        <v>114</v>
      </c>
      <c r="C107" t="s">
        <v>34</v>
      </c>
      <c r="D107">
        <v>898487</v>
      </c>
      <c r="E107" t="s">
        <v>35</v>
      </c>
      <c r="F107" t="s">
        <v>36</v>
      </c>
      <c r="G107" s="1"/>
      <c r="H107">
        <v>1</v>
      </c>
      <c r="I107" t="s">
        <v>37</v>
      </c>
      <c r="J107" t="s">
        <v>38</v>
      </c>
      <c r="K107" t="s">
        <v>39</v>
      </c>
      <c r="L107" s="1"/>
      <c r="M107">
        <v>1</v>
      </c>
      <c r="N107" t="s">
        <v>76</v>
      </c>
      <c r="O107" t="s">
        <v>77</v>
      </c>
      <c r="T107" t="s">
        <v>49</v>
      </c>
      <c r="U107" t="s">
        <v>49</v>
      </c>
      <c r="V107" t="s">
        <v>60</v>
      </c>
      <c r="W107" s="6" t="s">
        <v>44</v>
      </c>
      <c r="X107" s="7"/>
      <c r="Z107" s="7"/>
      <c r="AB107" s="7"/>
      <c r="AD107" s="7"/>
      <c r="AF107" s="7"/>
      <c r="AH107" s="7"/>
      <c r="AJ107" s="8" t="s">
        <v>258</v>
      </c>
      <c r="AK107" s="9"/>
      <c r="AL107" s="3" t="str">
        <f t="shared" si="6"/>
        <v>&lt;-- Vul hiernaast de juiste status en datum in.</v>
      </c>
      <c r="AM107" s="14" t="str">
        <f t="shared" si="7"/>
        <v/>
      </c>
    </row>
    <row r="108" spans="1:39" x14ac:dyDescent="0.25">
      <c r="A108" s="22">
        <v>900146595</v>
      </c>
      <c r="B108">
        <v>114</v>
      </c>
      <c r="C108" t="s">
        <v>34</v>
      </c>
      <c r="D108">
        <v>898488</v>
      </c>
      <c r="E108" t="s">
        <v>35</v>
      </c>
      <c r="F108" t="s">
        <v>36</v>
      </c>
      <c r="G108" s="1"/>
      <c r="H108">
        <v>1</v>
      </c>
      <c r="I108" t="s">
        <v>37</v>
      </c>
      <c r="J108" t="s">
        <v>38</v>
      </c>
      <c r="K108" t="s">
        <v>39</v>
      </c>
      <c r="L108" s="1"/>
      <c r="M108">
        <v>1</v>
      </c>
      <c r="N108" t="s">
        <v>78</v>
      </c>
      <c r="O108" t="s">
        <v>79</v>
      </c>
      <c r="T108" t="s">
        <v>42</v>
      </c>
      <c r="U108" t="s">
        <v>42</v>
      </c>
      <c r="V108" t="s">
        <v>60</v>
      </c>
      <c r="W108" s="6" t="s">
        <v>44</v>
      </c>
      <c r="X108" s="7"/>
      <c r="Z108" s="7"/>
      <c r="AB108" s="7"/>
      <c r="AD108" s="7"/>
      <c r="AF108" s="7"/>
      <c r="AH108" s="7"/>
      <c r="AJ108" s="8" t="s">
        <v>258</v>
      </c>
      <c r="AK108" s="9"/>
      <c r="AL108" s="3" t="str">
        <f t="shared" si="6"/>
        <v>&lt;-- Vul hiernaast de juiste status en datum in.</v>
      </c>
      <c r="AM108" s="14" t="str">
        <f t="shared" si="7"/>
        <v/>
      </c>
    </row>
    <row r="109" spans="1:39" x14ac:dyDescent="0.25">
      <c r="A109" s="22">
        <v>900146596</v>
      </c>
      <c r="B109">
        <v>114</v>
      </c>
      <c r="C109" t="s">
        <v>34</v>
      </c>
      <c r="D109">
        <v>898489</v>
      </c>
      <c r="E109" t="s">
        <v>35</v>
      </c>
      <c r="F109" t="s">
        <v>36</v>
      </c>
      <c r="G109" s="1"/>
      <c r="H109">
        <v>1</v>
      </c>
      <c r="I109" t="s">
        <v>37</v>
      </c>
      <c r="J109" t="s">
        <v>38</v>
      </c>
      <c r="K109" t="s">
        <v>39</v>
      </c>
      <c r="L109" s="1"/>
      <c r="M109">
        <v>1</v>
      </c>
      <c r="N109" t="s">
        <v>78</v>
      </c>
      <c r="O109" t="s">
        <v>79</v>
      </c>
      <c r="T109" t="s">
        <v>42</v>
      </c>
      <c r="U109" t="s">
        <v>42</v>
      </c>
      <c r="V109" t="s">
        <v>60</v>
      </c>
      <c r="W109" s="6" t="s">
        <v>44</v>
      </c>
      <c r="X109" s="7"/>
      <c r="Z109" s="7"/>
      <c r="AB109" s="7"/>
      <c r="AD109" s="7"/>
      <c r="AF109" s="7"/>
      <c r="AH109" s="7"/>
      <c r="AJ109" s="8" t="s">
        <v>258</v>
      </c>
      <c r="AK109" s="9"/>
      <c r="AL109" s="3" t="str">
        <f t="shared" si="6"/>
        <v>&lt;-- Vul hiernaast de juiste status en datum in.</v>
      </c>
      <c r="AM109" s="14" t="str">
        <f t="shared" si="7"/>
        <v/>
      </c>
    </row>
    <row r="110" spans="1:39" x14ac:dyDescent="0.25">
      <c r="A110" s="22" t="s">
        <v>549</v>
      </c>
      <c r="C110" t="s">
        <v>34</v>
      </c>
      <c r="D110">
        <v>9</v>
      </c>
      <c r="E110" t="s">
        <v>35</v>
      </c>
      <c r="F110" t="s">
        <v>36</v>
      </c>
      <c r="G110" s="1"/>
      <c r="H110">
        <v>1</v>
      </c>
      <c r="I110" t="s">
        <v>37</v>
      </c>
      <c r="J110" t="s">
        <v>38</v>
      </c>
      <c r="K110" t="s">
        <v>39</v>
      </c>
      <c r="L110" s="1"/>
      <c r="M110">
        <v>1</v>
      </c>
      <c r="N110" s="11" t="s">
        <v>562</v>
      </c>
      <c r="O110" t="s">
        <v>563</v>
      </c>
      <c r="V110" t="s">
        <v>60</v>
      </c>
      <c r="W110" s="6" t="s">
        <v>44</v>
      </c>
      <c r="X110" s="7"/>
      <c r="Z110" s="7"/>
      <c r="AB110" s="7"/>
      <c r="AD110" s="7"/>
      <c r="AF110" s="7"/>
      <c r="AH110" s="7"/>
      <c r="AJ110" s="8" t="s">
        <v>258</v>
      </c>
      <c r="AK110" s="9"/>
      <c r="AL110" s="3" t="str">
        <f t="shared" si="6"/>
        <v>&lt;-- Vul hiernaast de juiste status en datum in.</v>
      </c>
      <c r="AM110" s="14" t="str">
        <f t="shared" si="7"/>
        <v/>
      </c>
    </row>
    <row r="111" spans="1:39" x14ac:dyDescent="0.25">
      <c r="A111" s="22">
        <v>900146835</v>
      </c>
      <c r="B111">
        <v>114</v>
      </c>
      <c r="C111" t="s">
        <v>34</v>
      </c>
      <c r="D111">
        <v>898596</v>
      </c>
      <c r="E111" t="s">
        <v>35</v>
      </c>
      <c r="F111" t="s">
        <v>36</v>
      </c>
      <c r="G111" s="1"/>
      <c r="H111">
        <v>1</v>
      </c>
      <c r="I111" t="s">
        <v>37</v>
      </c>
      <c r="J111" t="s">
        <v>38</v>
      </c>
      <c r="K111" t="s">
        <v>39</v>
      </c>
      <c r="L111" s="1"/>
      <c r="M111">
        <v>1</v>
      </c>
      <c r="N111" t="s">
        <v>246</v>
      </c>
      <c r="O111" t="s">
        <v>247</v>
      </c>
      <c r="T111" t="s">
        <v>52</v>
      </c>
      <c r="U111" t="s">
        <v>52</v>
      </c>
      <c r="V111" t="s">
        <v>60</v>
      </c>
      <c r="W111" s="6" t="s">
        <v>44</v>
      </c>
      <c r="X111" s="7"/>
      <c r="Z111" s="7"/>
      <c r="AB111" s="7"/>
      <c r="AD111" s="7"/>
      <c r="AF111" s="7"/>
      <c r="AH111" s="7"/>
      <c r="AJ111" s="8" t="s">
        <v>258</v>
      </c>
      <c r="AK111" s="9"/>
      <c r="AL111" s="3" t="str">
        <f t="shared" si="6"/>
        <v>&lt;-- Vul hiernaast de juiste status en datum in.</v>
      </c>
      <c r="AM111" s="14" t="str">
        <f t="shared" si="7"/>
        <v/>
      </c>
    </row>
    <row r="112" spans="1:39" x14ac:dyDescent="0.25">
      <c r="A112" s="22">
        <v>900146598</v>
      </c>
      <c r="B112">
        <v>114</v>
      </c>
      <c r="C112" t="s">
        <v>34</v>
      </c>
      <c r="D112">
        <v>898491</v>
      </c>
      <c r="E112" t="s">
        <v>35</v>
      </c>
      <c r="F112" t="s">
        <v>36</v>
      </c>
      <c r="G112" s="1"/>
      <c r="H112">
        <v>1</v>
      </c>
      <c r="I112" t="s">
        <v>37</v>
      </c>
      <c r="J112" t="s">
        <v>38</v>
      </c>
      <c r="K112" t="s">
        <v>39</v>
      </c>
      <c r="L112" s="1"/>
      <c r="M112">
        <v>1</v>
      </c>
      <c r="N112" t="s">
        <v>83</v>
      </c>
      <c r="O112" t="s">
        <v>84</v>
      </c>
      <c r="T112" t="s">
        <v>49</v>
      </c>
      <c r="U112" t="s">
        <v>49</v>
      </c>
      <c r="V112" t="s">
        <v>60</v>
      </c>
      <c r="W112" s="6" t="s">
        <v>44</v>
      </c>
      <c r="X112" s="7"/>
      <c r="Z112" s="7"/>
      <c r="AB112" s="7"/>
      <c r="AD112" s="7"/>
      <c r="AF112" s="7"/>
      <c r="AH112" s="7"/>
      <c r="AJ112" s="8" t="s">
        <v>258</v>
      </c>
      <c r="AK112" s="9"/>
      <c r="AL112" s="3" t="str">
        <f t="shared" si="6"/>
        <v>&lt;-- Vul hiernaast de juiste status en datum in.</v>
      </c>
      <c r="AM112" s="14" t="str">
        <f t="shared" si="7"/>
        <v/>
      </c>
    </row>
    <row r="113" spans="1:39" x14ac:dyDescent="0.25">
      <c r="A113" s="22">
        <v>900146836</v>
      </c>
      <c r="B113">
        <v>114</v>
      </c>
      <c r="C113" t="s">
        <v>34</v>
      </c>
      <c r="D113">
        <v>898597</v>
      </c>
      <c r="E113" t="s">
        <v>35</v>
      </c>
      <c r="F113" t="s">
        <v>36</v>
      </c>
      <c r="G113" s="1"/>
      <c r="H113">
        <v>1</v>
      </c>
      <c r="I113" t="s">
        <v>37</v>
      </c>
      <c r="J113" t="s">
        <v>38</v>
      </c>
      <c r="K113" t="s">
        <v>39</v>
      </c>
      <c r="L113" s="1"/>
      <c r="M113">
        <v>1</v>
      </c>
      <c r="N113" t="s">
        <v>248</v>
      </c>
      <c r="O113" t="s">
        <v>249</v>
      </c>
      <c r="T113" t="s">
        <v>49</v>
      </c>
      <c r="U113" t="s">
        <v>49</v>
      </c>
      <c r="V113" t="s">
        <v>60</v>
      </c>
      <c r="W113" s="6" t="s">
        <v>44</v>
      </c>
      <c r="X113" s="7"/>
      <c r="Z113" s="7"/>
      <c r="AB113" s="7"/>
      <c r="AD113" s="7"/>
      <c r="AF113" s="7"/>
      <c r="AH113" s="7"/>
      <c r="AJ113" s="8" t="s">
        <v>258</v>
      </c>
      <c r="AK113" s="9"/>
      <c r="AL113" s="3" t="str">
        <f t="shared" si="6"/>
        <v>&lt;-- Vul hiernaast de juiste status en datum in.</v>
      </c>
      <c r="AM113" s="14" t="str">
        <f t="shared" si="7"/>
        <v/>
      </c>
    </row>
    <row r="114" spans="1:39" x14ac:dyDescent="0.25">
      <c r="A114" s="22">
        <v>900146837</v>
      </c>
      <c r="B114">
        <v>114</v>
      </c>
      <c r="C114" t="s">
        <v>34</v>
      </c>
      <c r="D114">
        <v>898598</v>
      </c>
      <c r="E114" t="s">
        <v>35</v>
      </c>
      <c r="F114" t="s">
        <v>36</v>
      </c>
      <c r="G114" s="1"/>
      <c r="H114">
        <v>1</v>
      </c>
      <c r="I114" t="s">
        <v>37</v>
      </c>
      <c r="J114" t="s">
        <v>38</v>
      </c>
      <c r="K114" t="s">
        <v>39</v>
      </c>
      <c r="L114" s="1"/>
      <c r="M114">
        <v>1</v>
      </c>
      <c r="N114" t="s">
        <v>250</v>
      </c>
      <c r="O114" t="s">
        <v>251</v>
      </c>
      <c r="T114" t="s">
        <v>49</v>
      </c>
      <c r="U114" t="s">
        <v>49</v>
      </c>
      <c r="V114" t="s">
        <v>60</v>
      </c>
      <c r="W114" s="6" t="s">
        <v>44</v>
      </c>
      <c r="X114" s="7"/>
      <c r="Z114" s="7"/>
      <c r="AB114" s="7"/>
      <c r="AD114" s="7"/>
      <c r="AF114" s="7"/>
      <c r="AH114" s="7"/>
      <c r="AJ114" s="8" t="s">
        <v>258</v>
      </c>
      <c r="AK114" s="9"/>
      <c r="AL114" s="3" t="str">
        <f t="shared" si="6"/>
        <v>&lt;-- Vul hiernaast de juiste status en datum in.</v>
      </c>
      <c r="AM114" s="14" t="str">
        <f t="shared" si="7"/>
        <v/>
      </c>
    </row>
    <row r="115" spans="1:39" x14ac:dyDescent="0.25">
      <c r="A115" s="22">
        <v>900146599</v>
      </c>
      <c r="B115">
        <v>114</v>
      </c>
      <c r="C115" t="s">
        <v>34</v>
      </c>
      <c r="D115">
        <v>898492</v>
      </c>
      <c r="E115" t="s">
        <v>35</v>
      </c>
      <c r="F115" t="s">
        <v>36</v>
      </c>
      <c r="G115" s="1"/>
      <c r="H115">
        <v>1</v>
      </c>
      <c r="I115" t="s">
        <v>37</v>
      </c>
      <c r="J115" t="s">
        <v>38</v>
      </c>
      <c r="K115" t="s">
        <v>39</v>
      </c>
      <c r="L115" s="1"/>
      <c r="M115">
        <v>1</v>
      </c>
      <c r="N115" t="s">
        <v>85</v>
      </c>
      <c r="O115" t="s">
        <v>86</v>
      </c>
      <c r="T115" t="s">
        <v>42</v>
      </c>
      <c r="U115" t="s">
        <v>42</v>
      </c>
      <c r="V115" t="s">
        <v>60</v>
      </c>
      <c r="W115" s="6" t="s">
        <v>44</v>
      </c>
      <c r="X115" s="7"/>
      <c r="Z115" s="7"/>
      <c r="AB115" s="7"/>
      <c r="AD115" s="7"/>
      <c r="AF115" s="7"/>
      <c r="AH115" s="7"/>
      <c r="AJ115" s="8" t="s">
        <v>258</v>
      </c>
      <c r="AK115" s="9"/>
      <c r="AL115" s="3" t="str">
        <f t="shared" si="6"/>
        <v>&lt;-- Vul hiernaast de juiste status en datum in.</v>
      </c>
      <c r="AM115" s="14" t="str">
        <f t="shared" si="7"/>
        <v/>
      </c>
    </row>
    <row r="116" spans="1:39" x14ac:dyDescent="0.25">
      <c r="A116" s="22">
        <v>900146838</v>
      </c>
      <c r="B116">
        <v>114</v>
      </c>
      <c r="C116" t="s">
        <v>34</v>
      </c>
      <c r="D116">
        <v>898599</v>
      </c>
      <c r="E116" t="s">
        <v>35</v>
      </c>
      <c r="F116" t="s">
        <v>36</v>
      </c>
      <c r="G116" s="1"/>
      <c r="H116">
        <v>1</v>
      </c>
      <c r="I116" t="s">
        <v>37</v>
      </c>
      <c r="J116" t="s">
        <v>38</v>
      </c>
      <c r="K116" t="s">
        <v>39</v>
      </c>
      <c r="L116" s="1"/>
      <c r="M116">
        <v>1</v>
      </c>
      <c r="N116" t="s">
        <v>252</v>
      </c>
      <c r="O116" t="s">
        <v>253</v>
      </c>
      <c r="T116" t="s">
        <v>71</v>
      </c>
      <c r="U116" t="s">
        <v>71</v>
      </c>
      <c r="V116" t="s">
        <v>60</v>
      </c>
      <c r="W116" s="6" t="s">
        <v>44</v>
      </c>
      <c r="X116" s="7"/>
      <c r="Z116" s="7"/>
      <c r="AB116" s="7"/>
      <c r="AD116" s="7"/>
      <c r="AF116" s="7"/>
      <c r="AH116" s="7"/>
      <c r="AJ116" s="8" t="s">
        <v>258</v>
      </c>
      <c r="AK116" s="10"/>
      <c r="AL116" s="3" t="str">
        <f t="shared" si="6"/>
        <v>&lt;-- Vul hiernaast de juiste status en datum in.</v>
      </c>
      <c r="AM116" s="14" t="str">
        <f t="shared" si="7"/>
        <v/>
      </c>
    </row>
    <row r="117" spans="1:39" x14ac:dyDescent="0.25">
      <c r="A117" s="22">
        <v>900146600</v>
      </c>
      <c r="B117">
        <v>114</v>
      </c>
      <c r="C117" t="s">
        <v>34</v>
      </c>
      <c r="D117">
        <v>898493</v>
      </c>
      <c r="E117" t="s">
        <v>35</v>
      </c>
      <c r="F117" t="s">
        <v>36</v>
      </c>
      <c r="G117" s="1"/>
      <c r="H117">
        <v>1</v>
      </c>
      <c r="I117" t="s">
        <v>37</v>
      </c>
      <c r="J117" t="s">
        <v>38</v>
      </c>
      <c r="K117" t="s">
        <v>39</v>
      </c>
      <c r="L117" s="1"/>
      <c r="M117">
        <v>1</v>
      </c>
      <c r="N117" t="s">
        <v>87</v>
      </c>
      <c r="O117" t="s">
        <v>88</v>
      </c>
      <c r="T117" t="s">
        <v>52</v>
      </c>
      <c r="U117" t="s">
        <v>52</v>
      </c>
      <c r="V117" t="s">
        <v>60</v>
      </c>
      <c r="W117" s="6" t="s">
        <v>44</v>
      </c>
      <c r="X117" s="7"/>
      <c r="Z117" s="7"/>
      <c r="AB117" s="7"/>
      <c r="AD117" s="7"/>
      <c r="AF117" s="7"/>
      <c r="AH117" s="7"/>
      <c r="AJ117" s="8" t="s">
        <v>258</v>
      </c>
      <c r="AK117" s="9"/>
      <c r="AL117" s="3" t="str">
        <f t="shared" si="6"/>
        <v>&lt;-- Vul hiernaast de juiste status en datum in.</v>
      </c>
      <c r="AM117" s="14" t="str">
        <f t="shared" si="7"/>
        <v/>
      </c>
    </row>
    <row r="118" spans="1:39" x14ac:dyDescent="0.25">
      <c r="A118" s="22">
        <v>900146612</v>
      </c>
      <c r="B118">
        <v>114</v>
      </c>
      <c r="C118" t="s">
        <v>34</v>
      </c>
      <c r="D118">
        <v>898505</v>
      </c>
      <c r="E118" t="s">
        <v>35</v>
      </c>
      <c r="F118" t="s">
        <v>36</v>
      </c>
      <c r="G118" s="1"/>
      <c r="H118">
        <v>1</v>
      </c>
      <c r="I118" t="s">
        <v>37</v>
      </c>
      <c r="J118" t="s">
        <v>38</v>
      </c>
      <c r="K118" t="s">
        <v>39</v>
      </c>
      <c r="L118" s="1"/>
      <c r="M118">
        <v>1</v>
      </c>
      <c r="N118" t="s">
        <v>93</v>
      </c>
      <c r="O118" t="s">
        <v>94</v>
      </c>
      <c r="T118" t="s">
        <v>52</v>
      </c>
      <c r="U118" t="s">
        <v>52</v>
      </c>
      <c r="V118" t="s">
        <v>60</v>
      </c>
      <c r="W118" s="6" t="s">
        <v>44</v>
      </c>
      <c r="X118" s="7"/>
      <c r="Z118" s="7"/>
      <c r="AB118" s="7"/>
      <c r="AD118" s="7"/>
      <c r="AF118" s="7"/>
      <c r="AH118" s="7"/>
      <c r="AJ118" s="8" t="s">
        <v>258</v>
      </c>
      <c r="AK118" s="9"/>
      <c r="AL118" s="3" t="str">
        <f t="shared" si="6"/>
        <v>&lt;-- Vul hiernaast de juiste status en datum in.</v>
      </c>
      <c r="AM118" s="14" t="str">
        <f t="shared" si="7"/>
        <v/>
      </c>
    </row>
    <row r="119" spans="1:39" x14ac:dyDescent="0.25">
      <c r="A119" s="22">
        <v>900146610</v>
      </c>
      <c r="B119">
        <v>114</v>
      </c>
      <c r="C119" t="s">
        <v>34</v>
      </c>
      <c r="D119">
        <v>898503</v>
      </c>
      <c r="E119" t="s">
        <v>35</v>
      </c>
      <c r="F119" t="s">
        <v>36</v>
      </c>
      <c r="G119" s="1"/>
      <c r="H119">
        <v>1</v>
      </c>
      <c r="I119" t="s">
        <v>37</v>
      </c>
      <c r="J119" t="s">
        <v>38</v>
      </c>
      <c r="K119" t="s">
        <v>39</v>
      </c>
      <c r="L119" s="1"/>
      <c r="M119">
        <v>1</v>
      </c>
      <c r="N119" t="s">
        <v>93</v>
      </c>
      <c r="O119" t="s">
        <v>94</v>
      </c>
      <c r="T119" t="s">
        <v>52</v>
      </c>
      <c r="U119" t="s">
        <v>52</v>
      </c>
      <c r="V119" t="s">
        <v>60</v>
      </c>
      <c r="W119" s="6" t="s">
        <v>44</v>
      </c>
      <c r="X119" s="7"/>
      <c r="Z119" s="7"/>
      <c r="AB119" s="7"/>
      <c r="AD119" s="7"/>
      <c r="AF119" s="7"/>
      <c r="AH119" s="7"/>
      <c r="AJ119" s="8" t="s">
        <v>258</v>
      </c>
      <c r="AK119" s="9"/>
      <c r="AL119" s="3" t="str">
        <f t="shared" si="6"/>
        <v>&lt;-- Vul hiernaast de juiste status en datum in.</v>
      </c>
      <c r="AM119" s="14" t="str">
        <f t="shared" si="7"/>
        <v/>
      </c>
    </row>
    <row r="120" spans="1:39" x14ac:dyDescent="0.25">
      <c r="A120" s="22">
        <v>900146603</v>
      </c>
      <c r="B120">
        <v>114</v>
      </c>
      <c r="C120" t="s">
        <v>34</v>
      </c>
      <c r="D120">
        <v>898496</v>
      </c>
      <c r="E120" t="s">
        <v>35</v>
      </c>
      <c r="F120" t="s">
        <v>36</v>
      </c>
      <c r="G120" s="1"/>
      <c r="H120">
        <v>1</v>
      </c>
      <c r="I120" t="s">
        <v>37</v>
      </c>
      <c r="J120" t="s">
        <v>38</v>
      </c>
      <c r="K120" t="s">
        <v>39</v>
      </c>
      <c r="L120" s="1"/>
      <c r="M120">
        <v>1</v>
      </c>
      <c r="N120" t="s">
        <v>93</v>
      </c>
      <c r="O120" t="s">
        <v>94</v>
      </c>
      <c r="T120" t="s">
        <v>52</v>
      </c>
      <c r="U120" t="s">
        <v>52</v>
      </c>
      <c r="V120" t="s">
        <v>60</v>
      </c>
      <c r="W120" s="6" t="s">
        <v>44</v>
      </c>
      <c r="X120" s="7"/>
      <c r="Z120" s="7"/>
      <c r="AB120" s="7"/>
      <c r="AD120" s="7"/>
      <c r="AF120" s="7"/>
      <c r="AH120" s="7"/>
      <c r="AJ120" s="8" t="s">
        <v>258</v>
      </c>
      <c r="AK120" s="9"/>
      <c r="AL120" s="3" t="str">
        <f t="shared" si="6"/>
        <v>&lt;-- Vul hiernaast de juiste status en datum in.</v>
      </c>
      <c r="AM120" s="14" t="str">
        <f t="shared" si="7"/>
        <v/>
      </c>
    </row>
    <row r="121" spans="1:39" x14ac:dyDescent="0.25">
      <c r="A121" s="22">
        <v>900146615</v>
      </c>
      <c r="B121">
        <v>114</v>
      </c>
      <c r="C121" t="s">
        <v>34</v>
      </c>
      <c r="D121">
        <v>898507</v>
      </c>
      <c r="E121" t="s">
        <v>35</v>
      </c>
      <c r="F121" t="s">
        <v>36</v>
      </c>
      <c r="G121" s="1"/>
      <c r="H121">
        <v>1</v>
      </c>
      <c r="I121" t="s">
        <v>37</v>
      </c>
      <c r="J121" t="s">
        <v>38</v>
      </c>
      <c r="K121" t="s">
        <v>39</v>
      </c>
      <c r="L121" s="1"/>
      <c r="M121">
        <v>1</v>
      </c>
      <c r="N121" t="s">
        <v>109</v>
      </c>
      <c r="O121" t="s">
        <v>110</v>
      </c>
      <c r="T121" t="s">
        <v>42</v>
      </c>
      <c r="U121" t="s">
        <v>42</v>
      </c>
      <c r="V121" t="s">
        <v>60</v>
      </c>
      <c r="W121" s="6" t="s">
        <v>44</v>
      </c>
      <c r="X121" s="7"/>
      <c r="Z121" s="7"/>
      <c r="AB121" s="7"/>
      <c r="AD121" s="7"/>
      <c r="AF121" s="7"/>
      <c r="AH121" s="7"/>
      <c r="AJ121" s="8" t="s">
        <v>258</v>
      </c>
      <c r="AK121" s="9"/>
      <c r="AL121" s="3" t="str">
        <f t="shared" si="6"/>
        <v>&lt;-- Vul hiernaast de juiste status en datum in.</v>
      </c>
      <c r="AM121" s="14" t="str">
        <f t="shared" si="7"/>
        <v/>
      </c>
    </row>
    <row r="122" spans="1:39" x14ac:dyDescent="0.25">
      <c r="A122" s="22">
        <v>900146614</v>
      </c>
      <c r="B122">
        <v>114</v>
      </c>
      <c r="C122" t="s">
        <v>34</v>
      </c>
      <c r="D122">
        <v>898506</v>
      </c>
      <c r="E122" t="s">
        <v>35</v>
      </c>
      <c r="F122" t="s">
        <v>36</v>
      </c>
      <c r="G122" s="1"/>
      <c r="H122">
        <v>1</v>
      </c>
      <c r="I122" t="s">
        <v>37</v>
      </c>
      <c r="J122" t="s">
        <v>38</v>
      </c>
      <c r="K122" t="s">
        <v>39</v>
      </c>
      <c r="L122" s="1"/>
      <c r="M122">
        <v>1</v>
      </c>
      <c r="N122" t="s">
        <v>109</v>
      </c>
      <c r="O122" t="s">
        <v>110</v>
      </c>
      <c r="T122" t="s">
        <v>42</v>
      </c>
      <c r="U122" t="s">
        <v>42</v>
      </c>
      <c r="V122" t="s">
        <v>60</v>
      </c>
      <c r="W122" s="6" t="s">
        <v>44</v>
      </c>
      <c r="X122" s="7"/>
      <c r="Z122" s="7"/>
      <c r="AB122" s="7"/>
      <c r="AD122" s="7"/>
      <c r="AF122" s="7"/>
      <c r="AH122" s="7"/>
      <c r="AJ122" s="8" t="s">
        <v>258</v>
      </c>
      <c r="AK122" s="9"/>
      <c r="AL122" s="3" t="str">
        <f t="shared" si="6"/>
        <v>&lt;-- Vul hiernaast de juiste status en datum in.</v>
      </c>
      <c r="AM122" s="14" t="str">
        <f t="shared" si="7"/>
        <v/>
      </c>
    </row>
    <row r="123" spans="1:39" x14ac:dyDescent="0.25">
      <c r="A123" s="22">
        <v>900146616</v>
      </c>
      <c r="B123">
        <v>114</v>
      </c>
      <c r="C123" t="s">
        <v>34</v>
      </c>
      <c r="D123">
        <v>898508</v>
      </c>
      <c r="E123" t="s">
        <v>35</v>
      </c>
      <c r="F123" t="s">
        <v>36</v>
      </c>
      <c r="G123" s="1"/>
      <c r="H123">
        <v>1</v>
      </c>
      <c r="I123" t="s">
        <v>37</v>
      </c>
      <c r="J123" t="s">
        <v>38</v>
      </c>
      <c r="K123" t="s">
        <v>39</v>
      </c>
      <c r="L123" s="1"/>
      <c r="M123">
        <v>1</v>
      </c>
      <c r="N123" t="s">
        <v>111</v>
      </c>
      <c r="O123" t="s">
        <v>112</v>
      </c>
      <c r="T123" t="s">
        <v>57</v>
      </c>
      <c r="U123" t="s">
        <v>57</v>
      </c>
      <c r="V123" t="s">
        <v>60</v>
      </c>
      <c r="W123" s="6" t="s">
        <v>44</v>
      </c>
      <c r="X123" s="7"/>
      <c r="Z123" s="7"/>
      <c r="AB123" s="7"/>
      <c r="AD123" s="7"/>
      <c r="AF123" s="7"/>
      <c r="AH123" s="7"/>
      <c r="AJ123" s="8" t="s">
        <v>258</v>
      </c>
      <c r="AK123" s="9"/>
      <c r="AL123" s="3" t="str">
        <f t="shared" si="6"/>
        <v>&lt;-- Vul hiernaast de juiste status en datum in.</v>
      </c>
      <c r="AM123" s="14" t="str">
        <f t="shared" si="7"/>
        <v/>
      </c>
    </row>
    <row r="124" spans="1:39" x14ac:dyDescent="0.25">
      <c r="A124" s="22">
        <v>900146617</v>
      </c>
      <c r="B124">
        <v>114</v>
      </c>
      <c r="C124" t="s">
        <v>34</v>
      </c>
      <c r="D124">
        <v>898509</v>
      </c>
      <c r="E124" t="s">
        <v>35</v>
      </c>
      <c r="F124" t="s">
        <v>36</v>
      </c>
      <c r="G124" s="1"/>
      <c r="H124">
        <v>1</v>
      </c>
      <c r="I124" t="s">
        <v>37</v>
      </c>
      <c r="J124" t="s">
        <v>38</v>
      </c>
      <c r="K124" t="s">
        <v>39</v>
      </c>
      <c r="L124" s="1"/>
      <c r="M124">
        <v>1</v>
      </c>
      <c r="N124" t="s">
        <v>113</v>
      </c>
      <c r="O124" t="s">
        <v>114</v>
      </c>
      <c r="T124" t="s">
        <v>49</v>
      </c>
      <c r="U124" t="s">
        <v>49</v>
      </c>
      <c r="V124" t="s">
        <v>60</v>
      </c>
      <c r="W124" s="6" t="s">
        <v>44</v>
      </c>
      <c r="X124" s="7"/>
      <c r="Z124" s="7"/>
      <c r="AB124" s="7"/>
      <c r="AD124" s="7"/>
      <c r="AF124" s="7"/>
      <c r="AH124" s="7"/>
      <c r="AJ124" s="8" t="s">
        <v>258</v>
      </c>
      <c r="AK124" s="9"/>
      <c r="AL124" s="3" t="str">
        <f t="shared" si="6"/>
        <v>&lt;-- Vul hiernaast de juiste status en datum in.</v>
      </c>
      <c r="AM124" s="14" t="str">
        <f t="shared" si="7"/>
        <v/>
      </c>
    </row>
    <row r="125" spans="1:39" x14ac:dyDescent="0.25">
      <c r="A125" s="22">
        <v>900146622</v>
      </c>
      <c r="B125">
        <v>114</v>
      </c>
      <c r="C125" t="s">
        <v>34</v>
      </c>
      <c r="D125">
        <v>898513</v>
      </c>
      <c r="E125" t="s">
        <v>35</v>
      </c>
      <c r="F125" t="s">
        <v>36</v>
      </c>
      <c r="G125" s="1"/>
      <c r="H125">
        <v>1</v>
      </c>
      <c r="I125" t="s">
        <v>37</v>
      </c>
      <c r="J125" t="s">
        <v>38</v>
      </c>
      <c r="K125" t="s">
        <v>39</v>
      </c>
      <c r="L125" s="1"/>
      <c r="M125">
        <v>1</v>
      </c>
      <c r="N125" t="s">
        <v>115</v>
      </c>
      <c r="O125" t="s">
        <v>116</v>
      </c>
      <c r="T125" t="s">
        <v>42</v>
      </c>
      <c r="U125" t="s">
        <v>42</v>
      </c>
      <c r="V125" t="s">
        <v>60</v>
      </c>
      <c r="W125" s="6" t="s">
        <v>44</v>
      </c>
      <c r="X125" s="7"/>
      <c r="Z125" s="7"/>
      <c r="AB125" s="7"/>
      <c r="AD125" s="7"/>
      <c r="AF125" s="7"/>
      <c r="AH125" s="7"/>
      <c r="AJ125" s="8" t="s">
        <v>258</v>
      </c>
      <c r="AK125" s="9"/>
      <c r="AL125" s="3" t="str">
        <f t="shared" si="6"/>
        <v>&lt;-- Vul hiernaast de juiste status en datum in.</v>
      </c>
      <c r="AM125" s="14" t="str">
        <f t="shared" si="7"/>
        <v/>
      </c>
    </row>
    <row r="126" spans="1:39" x14ac:dyDescent="0.25">
      <c r="A126" s="22">
        <v>900146619</v>
      </c>
      <c r="B126">
        <v>114</v>
      </c>
      <c r="C126" t="s">
        <v>34</v>
      </c>
      <c r="D126">
        <v>898511</v>
      </c>
      <c r="E126" t="s">
        <v>35</v>
      </c>
      <c r="F126" t="s">
        <v>36</v>
      </c>
      <c r="G126" s="1"/>
      <c r="H126">
        <v>1</v>
      </c>
      <c r="I126" t="s">
        <v>37</v>
      </c>
      <c r="J126" t="s">
        <v>38</v>
      </c>
      <c r="K126" t="s">
        <v>39</v>
      </c>
      <c r="L126" s="1"/>
      <c r="M126">
        <v>1</v>
      </c>
      <c r="N126" t="s">
        <v>115</v>
      </c>
      <c r="O126" t="s">
        <v>116</v>
      </c>
      <c r="T126" t="s">
        <v>42</v>
      </c>
      <c r="U126" t="s">
        <v>42</v>
      </c>
      <c r="V126" t="s">
        <v>60</v>
      </c>
      <c r="W126" s="6" t="s">
        <v>44</v>
      </c>
      <c r="X126" s="7"/>
      <c r="Z126" s="7"/>
      <c r="AB126" s="7"/>
      <c r="AD126" s="7"/>
      <c r="AF126" s="7"/>
      <c r="AH126" s="7"/>
      <c r="AJ126" s="8" t="s">
        <v>258</v>
      </c>
      <c r="AK126" s="9"/>
      <c r="AL126" s="3" t="str">
        <f t="shared" si="6"/>
        <v>&lt;-- Vul hiernaast de juiste status en datum in.</v>
      </c>
      <c r="AM126" s="14" t="str">
        <f t="shared" si="7"/>
        <v/>
      </c>
    </row>
    <row r="127" spans="1:39" x14ac:dyDescent="0.25">
      <c r="A127" s="22">
        <v>900146618</v>
      </c>
      <c r="B127">
        <v>114</v>
      </c>
      <c r="C127" t="s">
        <v>34</v>
      </c>
      <c r="D127">
        <v>898510</v>
      </c>
      <c r="E127" t="s">
        <v>35</v>
      </c>
      <c r="F127" t="s">
        <v>36</v>
      </c>
      <c r="G127" s="1"/>
      <c r="H127">
        <v>1</v>
      </c>
      <c r="I127" t="s">
        <v>37</v>
      </c>
      <c r="J127" t="s">
        <v>38</v>
      </c>
      <c r="K127" t="s">
        <v>39</v>
      </c>
      <c r="L127" s="1"/>
      <c r="M127">
        <v>1</v>
      </c>
      <c r="N127" t="s">
        <v>115</v>
      </c>
      <c r="O127" t="s">
        <v>116</v>
      </c>
      <c r="T127" t="s">
        <v>42</v>
      </c>
      <c r="U127" t="s">
        <v>42</v>
      </c>
      <c r="V127" t="s">
        <v>60</v>
      </c>
      <c r="W127" s="6" t="s">
        <v>44</v>
      </c>
      <c r="X127" s="7"/>
      <c r="Z127" s="7"/>
      <c r="AB127" s="7"/>
      <c r="AD127" s="7"/>
      <c r="AF127" s="7"/>
      <c r="AH127" s="7"/>
      <c r="AJ127" s="8" t="s">
        <v>258</v>
      </c>
      <c r="AK127" s="9"/>
      <c r="AL127" s="3" t="str">
        <f t="shared" si="6"/>
        <v>&lt;-- Vul hiernaast de juiste status en datum in.</v>
      </c>
      <c r="AM127" s="14" t="str">
        <f t="shared" si="7"/>
        <v/>
      </c>
    </row>
    <row r="128" spans="1:39" x14ac:dyDescent="0.25">
      <c r="A128" s="22">
        <v>900146620</v>
      </c>
      <c r="B128">
        <v>114</v>
      </c>
      <c r="C128" t="s">
        <v>34</v>
      </c>
      <c r="D128">
        <v>898512</v>
      </c>
      <c r="E128" t="s">
        <v>35</v>
      </c>
      <c r="F128" t="s">
        <v>36</v>
      </c>
      <c r="G128" s="1"/>
      <c r="H128">
        <v>1</v>
      </c>
      <c r="I128" t="s">
        <v>37</v>
      </c>
      <c r="J128" t="s">
        <v>38</v>
      </c>
      <c r="K128" t="s">
        <v>39</v>
      </c>
      <c r="L128" s="1"/>
      <c r="M128">
        <v>1</v>
      </c>
      <c r="N128" t="s">
        <v>115</v>
      </c>
      <c r="O128" t="s">
        <v>116</v>
      </c>
      <c r="T128" t="s">
        <v>42</v>
      </c>
      <c r="U128" t="s">
        <v>42</v>
      </c>
      <c r="V128" t="s">
        <v>60</v>
      </c>
      <c r="W128" s="6" t="s">
        <v>44</v>
      </c>
      <c r="X128" s="7"/>
      <c r="Z128" s="7"/>
      <c r="AB128" s="7"/>
      <c r="AD128" s="7"/>
      <c r="AF128" s="7"/>
      <c r="AH128" s="7"/>
      <c r="AJ128" s="8" t="s">
        <v>258</v>
      </c>
      <c r="AK128" s="9"/>
      <c r="AL128" s="3" t="str">
        <f t="shared" si="6"/>
        <v>&lt;-- Vul hiernaast de juiste status en datum in.</v>
      </c>
      <c r="AM128" s="14" t="str">
        <f t="shared" si="7"/>
        <v/>
      </c>
    </row>
    <row r="129" spans="1:39" x14ac:dyDescent="0.25">
      <c r="A129" s="22">
        <v>900146623</v>
      </c>
      <c r="B129">
        <v>114</v>
      </c>
      <c r="C129" t="s">
        <v>34</v>
      </c>
      <c r="D129">
        <v>898514</v>
      </c>
      <c r="E129" t="s">
        <v>35</v>
      </c>
      <c r="F129" t="s">
        <v>36</v>
      </c>
      <c r="G129" s="1"/>
      <c r="H129">
        <v>1</v>
      </c>
      <c r="I129" t="s">
        <v>37</v>
      </c>
      <c r="J129" t="s">
        <v>38</v>
      </c>
      <c r="K129" t="s">
        <v>39</v>
      </c>
      <c r="L129" s="1"/>
      <c r="M129">
        <v>1</v>
      </c>
      <c r="N129" t="s">
        <v>117</v>
      </c>
      <c r="O129" t="s">
        <v>118</v>
      </c>
      <c r="T129" t="s">
        <v>49</v>
      </c>
      <c r="U129" t="s">
        <v>49</v>
      </c>
      <c r="V129" t="s">
        <v>60</v>
      </c>
      <c r="W129" s="6" t="s">
        <v>44</v>
      </c>
      <c r="X129" s="7"/>
      <c r="Z129" s="7"/>
      <c r="AB129" s="7"/>
      <c r="AD129" s="7"/>
      <c r="AF129" s="7"/>
      <c r="AH129" s="7"/>
      <c r="AJ129" s="8" t="s">
        <v>258</v>
      </c>
      <c r="AK129" s="9"/>
      <c r="AL129" s="3" t="str">
        <f t="shared" si="6"/>
        <v>&lt;-- Vul hiernaast de juiste status en datum in.</v>
      </c>
      <c r="AM129" s="14" t="str">
        <f t="shared" si="7"/>
        <v/>
      </c>
    </row>
    <row r="130" spans="1:39" x14ac:dyDescent="0.25">
      <c r="A130" s="22">
        <v>900146624</v>
      </c>
      <c r="B130">
        <v>114</v>
      </c>
      <c r="C130" t="s">
        <v>34</v>
      </c>
      <c r="D130">
        <v>898515</v>
      </c>
      <c r="E130" t="s">
        <v>35</v>
      </c>
      <c r="F130" t="s">
        <v>36</v>
      </c>
      <c r="G130" s="1"/>
      <c r="H130">
        <v>1</v>
      </c>
      <c r="I130" t="s">
        <v>37</v>
      </c>
      <c r="J130" t="s">
        <v>38</v>
      </c>
      <c r="K130" t="s">
        <v>39</v>
      </c>
      <c r="L130" s="1"/>
      <c r="M130">
        <v>1</v>
      </c>
      <c r="N130" t="s">
        <v>119</v>
      </c>
      <c r="O130" t="s">
        <v>120</v>
      </c>
      <c r="T130" t="s">
        <v>71</v>
      </c>
      <c r="U130" t="s">
        <v>71</v>
      </c>
      <c r="V130" t="s">
        <v>60</v>
      </c>
      <c r="W130" s="6" t="s">
        <v>44</v>
      </c>
      <c r="X130" s="7"/>
      <c r="Z130" s="7"/>
      <c r="AB130" s="7"/>
      <c r="AD130" s="7"/>
      <c r="AF130" s="7"/>
      <c r="AH130" s="7"/>
      <c r="AJ130" s="8" t="s">
        <v>258</v>
      </c>
      <c r="AK130" s="9"/>
      <c r="AL130" s="3" t="str">
        <f t="shared" ref="AL130:AL161" si="8">IF(AND(AJ130="Goedgekeurd",AK130&lt;&gt;""),N130&amp;"_"&amp;P130&amp;"_"&amp;A130&amp;"_"&amp;D130&amp;"_"&amp;TEXT(AK130,"dd-mm-")&amp;YEAR(AK130)&amp;"_"&amp;H130&amp;UPPER(MID(I130,1,1)),
IF(AND(AK130="",AJ130&lt;&gt;"In opdracht",AJ130&lt;&gt;""),"Datum invullen",
IF(AND(AK130&lt;&gt;"",AJ130&lt;&gt;"In opdracht",AJ130&lt;&gt;"Goedgekeurd",AJ130&lt;&gt;""),
UPPER(AJ130)&amp;"_"&amp;N130&amp;"_"&amp;P130&amp;"_"&amp;A130&amp;"_"&amp;D130&amp;"_"&amp;TEXT(AK130,"dd-mm-")&amp;YEAR(AK130)&amp;"_"&amp;H130&amp;UPPER(MID(I130,1,1)),
IF(AND(AJ130=""),
"Kolom Status mag niet leeg zijn",
"&lt;-- Vul hiernaast de juiste status en datum in."))))</f>
        <v>&lt;-- Vul hiernaast de juiste status en datum in.</v>
      </c>
      <c r="AM130" s="14" t="str">
        <f t="shared" ref="AM130:AM139" si="9" xml:space="preserve"> IF(AND( AJ130&lt;&gt;"In opdracht", AJ130&lt;&gt;"Goedgekeurd",AJ130&lt;&gt;""),
"Vermelden op mancolijst!","")</f>
        <v/>
      </c>
    </row>
    <row r="131" spans="1:39" x14ac:dyDescent="0.25">
      <c r="A131" s="22">
        <v>900146627</v>
      </c>
      <c r="B131">
        <v>114</v>
      </c>
      <c r="C131" t="s">
        <v>34</v>
      </c>
      <c r="D131">
        <v>898518</v>
      </c>
      <c r="E131" t="s">
        <v>35</v>
      </c>
      <c r="F131" t="s">
        <v>36</v>
      </c>
      <c r="G131" s="1"/>
      <c r="H131">
        <v>1</v>
      </c>
      <c r="I131" t="s">
        <v>37</v>
      </c>
      <c r="J131" t="s">
        <v>38</v>
      </c>
      <c r="K131" t="s">
        <v>39</v>
      </c>
      <c r="L131" s="1"/>
      <c r="M131">
        <v>1</v>
      </c>
      <c r="N131" t="s">
        <v>125</v>
      </c>
      <c r="O131" t="s">
        <v>126</v>
      </c>
      <c r="T131" t="s">
        <v>49</v>
      </c>
      <c r="U131" t="s">
        <v>49</v>
      </c>
      <c r="V131" t="s">
        <v>60</v>
      </c>
      <c r="W131" s="6" t="s">
        <v>44</v>
      </c>
      <c r="X131" s="7"/>
      <c r="Z131" s="7"/>
      <c r="AB131" s="7"/>
      <c r="AD131" s="7"/>
      <c r="AF131" s="7"/>
      <c r="AH131" s="7"/>
      <c r="AJ131" s="8" t="s">
        <v>258</v>
      </c>
      <c r="AK131" s="9"/>
      <c r="AL131" s="3" t="str">
        <f t="shared" si="8"/>
        <v>&lt;-- Vul hiernaast de juiste status en datum in.</v>
      </c>
      <c r="AM131" s="14" t="str">
        <f t="shared" si="9"/>
        <v/>
      </c>
    </row>
    <row r="132" spans="1:39" x14ac:dyDescent="0.25">
      <c r="A132" s="22">
        <v>900146632</v>
      </c>
      <c r="B132">
        <v>114</v>
      </c>
      <c r="C132" t="s">
        <v>34</v>
      </c>
      <c r="D132">
        <v>898521</v>
      </c>
      <c r="E132" t="s">
        <v>35</v>
      </c>
      <c r="F132" t="s">
        <v>36</v>
      </c>
      <c r="G132" s="1"/>
      <c r="H132">
        <v>1</v>
      </c>
      <c r="I132" t="s">
        <v>37</v>
      </c>
      <c r="J132" t="s">
        <v>38</v>
      </c>
      <c r="K132" t="s">
        <v>39</v>
      </c>
      <c r="L132" s="1"/>
      <c r="M132">
        <v>1</v>
      </c>
      <c r="N132" t="s">
        <v>129</v>
      </c>
      <c r="O132" t="s">
        <v>130</v>
      </c>
      <c r="T132" t="s">
        <v>49</v>
      </c>
      <c r="U132" t="s">
        <v>49</v>
      </c>
      <c r="V132" t="s">
        <v>60</v>
      </c>
      <c r="W132" s="6" t="s">
        <v>44</v>
      </c>
      <c r="X132" s="7"/>
      <c r="Z132" s="7"/>
      <c r="AB132" s="7"/>
      <c r="AD132" s="7"/>
      <c r="AF132" s="7"/>
      <c r="AH132" s="7"/>
      <c r="AJ132" s="8" t="s">
        <v>258</v>
      </c>
      <c r="AK132" s="9"/>
      <c r="AL132" s="3" t="str">
        <f t="shared" si="8"/>
        <v>&lt;-- Vul hiernaast de juiste status en datum in.</v>
      </c>
      <c r="AM132" s="14" t="str">
        <f t="shared" si="9"/>
        <v/>
      </c>
    </row>
    <row r="133" spans="1:39" x14ac:dyDescent="0.25">
      <c r="A133" s="22">
        <v>900146634</v>
      </c>
      <c r="B133">
        <v>114</v>
      </c>
      <c r="C133" t="s">
        <v>34</v>
      </c>
      <c r="D133">
        <v>898522</v>
      </c>
      <c r="E133" t="s">
        <v>35</v>
      </c>
      <c r="F133" t="s">
        <v>36</v>
      </c>
      <c r="G133" s="1"/>
      <c r="H133">
        <v>1</v>
      </c>
      <c r="I133" t="s">
        <v>37</v>
      </c>
      <c r="J133" t="s">
        <v>38</v>
      </c>
      <c r="K133" t="s">
        <v>39</v>
      </c>
      <c r="L133" s="1"/>
      <c r="M133">
        <v>1</v>
      </c>
      <c r="N133" t="s">
        <v>129</v>
      </c>
      <c r="O133" t="s">
        <v>130</v>
      </c>
      <c r="T133" t="s">
        <v>49</v>
      </c>
      <c r="U133" t="s">
        <v>49</v>
      </c>
      <c r="V133" t="s">
        <v>60</v>
      </c>
      <c r="W133" s="6" t="s">
        <v>44</v>
      </c>
      <c r="X133" s="7"/>
      <c r="Z133" s="7"/>
      <c r="AB133" s="7"/>
      <c r="AD133" s="7"/>
      <c r="AF133" s="7"/>
      <c r="AH133" s="7"/>
      <c r="AJ133" s="8" t="s">
        <v>258</v>
      </c>
      <c r="AK133" s="9"/>
      <c r="AL133" s="3" t="str">
        <f t="shared" si="8"/>
        <v>&lt;-- Vul hiernaast de juiste status en datum in.</v>
      </c>
      <c r="AM133" s="14" t="str">
        <f t="shared" si="9"/>
        <v/>
      </c>
    </row>
    <row r="134" spans="1:39" x14ac:dyDescent="0.25">
      <c r="A134" s="22">
        <v>900146635</v>
      </c>
      <c r="B134">
        <v>114</v>
      </c>
      <c r="C134" t="s">
        <v>34</v>
      </c>
      <c r="D134">
        <v>898523</v>
      </c>
      <c r="E134" t="s">
        <v>35</v>
      </c>
      <c r="F134" t="s">
        <v>36</v>
      </c>
      <c r="G134" s="1"/>
      <c r="H134">
        <v>1</v>
      </c>
      <c r="I134" t="s">
        <v>37</v>
      </c>
      <c r="J134" t="s">
        <v>38</v>
      </c>
      <c r="K134" t="s">
        <v>39</v>
      </c>
      <c r="L134" s="1"/>
      <c r="M134">
        <v>1</v>
      </c>
      <c r="N134" t="s">
        <v>131</v>
      </c>
      <c r="O134" t="s">
        <v>132</v>
      </c>
      <c r="T134" t="s">
        <v>71</v>
      </c>
      <c r="U134" t="s">
        <v>71</v>
      </c>
      <c r="V134" t="s">
        <v>60</v>
      </c>
      <c r="W134" s="6" t="s">
        <v>44</v>
      </c>
      <c r="X134" s="7"/>
      <c r="Z134" s="7"/>
      <c r="AB134" s="7"/>
      <c r="AD134" s="7"/>
      <c r="AF134" s="7"/>
      <c r="AH134" s="7"/>
      <c r="AJ134" s="8" t="s">
        <v>258</v>
      </c>
      <c r="AK134" s="9"/>
      <c r="AL134" s="3" t="str">
        <f t="shared" si="8"/>
        <v>&lt;-- Vul hiernaast de juiste status en datum in.</v>
      </c>
      <c r="AM134" s="14" t="str">
        <f t="shared" si="9"/>
        <v/>
      </c>
    </row>
    <row r="135" spans="1:39" x14ac:dyDescent="0.25">
      <c r="A135" s="22">
        <v>900146636</v>
      </c>
      <c r="B135">
        <v>114</v>
      </c>
      <c r="C135" t="s">
        <v>34</v>
      </c>
      <c r="D135">
        <v>898524</v>
      </c>
      <c r="E135" t="s">
        <v>35</v>
      </c>
      <c r="F135" t="s">
        <v>36</v>
      </c>
      <c r="G135" s="1"/>
      <c r="H135">
        <v>1</v>
      </c>
      <c r="I135" t="s">
        <v>37</v>
      </c>
      <c r="J135" t="s">
        <v>38</v>
      </c>
      <c r="K135" t="s">
        <v>39</v>
      </c>
      <c r="L135" s="1"/>
      <c r="M135">
        <v>1</v>
      </c>
      <c r="N135" t="s">
        <v>133</v>
      </c>
      <c r="O135" t="s">
        <v>134</v>
      </c>
      <c r="T135" t="s">
        <v>52</v>
      </c>
      <c r="U135" t="s">
        <v>52</v>
      </c>
      <c r="V135" t="s">
        <v>60</v>
      </c>
      <c r="W135" s="6" t="s">
        <v>44</v>
      </c>
      <c r="X135" s="7"/>
      <c r="Z135" s="7"/>
      <c r="AB135" s="7"/>
      <c r="AD135" s="7"/>
      <c r="AF135" s="7"/>
      <c r="AH135" s="7"/>
      <c r="AJ135" s="8" t="s">
        <v>258</v>
      </c>
      <c r="AK135" s="9"/>
      <c r="AL135" s="3" t="str">
        <f t="shared" si="8"/>
        <v>&lt;-- Vul hiernaast de juiste status en datum in.</v>
      </c>
      <c r="AM135" s="14" t="str">
        <f t="shared" si="9"/>
        <v/>
      </c>
    </row>
    <row r="136" spans="1:39" x14ac:dyDescent="0.25">
      <c r="A136" s="22">
        <v>900146637</v>
      </c>
      <c r="B136">
        <v>114</v>
      </c>
      <c r="C136" t="s">
        <v>34</v>
      </c>
      <c r="D136">
        <v>898525</v>
      </c>
      <c r="E136" t="s">
        <v>35</v>
      </c>
      <c r="F136" t="s">
        <v>36</v>
      </c>
      <c r="G136" s="1"/>
      <c r="H136">
        <v>1</v>
      </c>
      <c r="I136" t="s">
        <v>37</v>
      </c>
      <c r="J136" t="s">
        <v>38</v>
      </c>
      <c r="K136" t="s">
        <v>39</v>
      </c>
      <c r="L136" s="1"/>
      <c r="M136">
        <v>1</v>
      </c>
      <c r="N136" t="s">
        <v>135</v>
      </c>
      <c r="O136" t="s">
        <v>136</v>
      </c>
      <c r="T136" t="s">
        <v>71</v>
      </c>
      <c r="U136" t="s">
        <v>71</v>
      </c>
      <c r="V136" t="s">
        <v>60</v>
      </c>
      <c r="W136" s="6" t="s">
        <v>44</v>
      </c>
      <c r="X136" s="7"/>
      <c r="Z136" s="7"/>
      <c r="AB136" s="7"/>
      <c r="AD136" s="7"/>
      <c r="AF136" s="7"/>
      <c r="AH136" s="7"/>
      <c r="AJ136" s="8" t="s">
        <v>258</v>
      </c>
      <c r="AK136" s="9"/>
      <c r="AL136" s="3" t="str">
        <f t="shared" si="8"/>
        <v>&lt;-- Vul hiernaast de juiste status en datum in.</v>
      </c>
      <c r="AM136" s="14" t="str">
        <f t="shared" si="9"/>
        <v/>
      </c>
    </row>
    <row r="137" spans="1:39" x14ac:dyDescent="0.25">
      <c r="A137" s="22">
        <v>900146638</v>
      </c>
      <c r="B137">
        <v>114</v>
      </c>
      <c r="C137" t="s">
        <v>34</v>
      </c>
      <c r="D137">
        <v>898526</v>
      </c>
      <c r="E137" t="s">
        <v>35</v>
      </c>
      <c r="F137" t="s">
        <v>36</v>
      </c>
      <c r="G137" s="1"/>
      <c r="H137">
        <v>1</v>
      </c>
      <c r="I137" t="s">
        <v>37</v>
      </c>
      <c r="J137" t="s">
        <v>38</v>
      </c>
      <c r="K137" t="s">
        <v>39</v>
      </c>
      <c r="L137" s="1"/>
      <c r="M137">
        <v>1</v>
      </c>
      <c r="N137" t="s">
        <v>137</v>
      </c>
      <c r="O137" t="s">
        <v>138</v>
      </c>
      <c r="T137" t="s">
        <v>139</v>
      </c>
      <c r="U137" t="s">
        <v>139</v>
      </c>
      <c r="V137" t="s">
        <v>60</v>
      </c>
      <c r="W137" s="6" t="s">
        <v>44</v>
      </c>
      <c r="X137" s="7"/>
      <c r="Z137" s="7"/>
      <c r="AB137" s="7"/>
      <c r="AD137" s="7"/>
      <c r="AF137" s="7"/>
      <c r="AH137" s="7"/>
      <c r="AJ137" s="8" t="s">
        <v>258</v>
      </c>
      <c r="AK137" s="9"/>
      <c r="AL137" s="3" t="str">
        <f t="shared" si="8"/>
        <v>&lt;-- Vul hiernaast de juiste status en datum in.</v>
      </c>
      <c r="AM137" s="14" t="str">
        <f t="shared" si="9"/>
        <v/>
      </c>
    </row>
    <row r="138" spans="1:39" x14ac:dyDescent="0.25">
      <c r="A138" s="22">
        <v>900146639</v>
      </c>
      <c r="B138">
        <v>114</v>
      </c>
      <c r="C138" t="s">
        <v>34</v>
      </c>
      <c r="D138">
        <v>898527</v>
      </c>
      <c r="E138" t="s">
        <v>35</v>
      </c>
      <c r="F138" t="s">
        <v>36</v>
      </c>
      <c r="G138" s="1"/>
      <c r="H138">
        <v>1</v>
      </c>
      <c r="I138" t="s">
        <v>37</v>
      </c>
      <c r="J138" t="s">
        <v>38</v>
      </c>
      <c r="K138" t="s">
        <v>39</v>
      </c>
      <c r="L138" s="1"/>
      <c r="M138">
        <v>1</v>
      </c>
      <c r="N138" t="s">
        <v>140</v>
      </c>
      <c r="O138" t="s">
        <v>141</v>
      </c>
      <c r="T138" t="s">
        <v>52</v>
      </c>
      <c r="U138" t="s">
        <v>52</v>
      </c>
      <c r="V138" t="s">
        <v>60</v>
      </c>
      <c r="W138" s="6" t="s">
        <v>44</v>
      </c>
      <c r="X138" s="7"/>
      <c r="Z138" s="7"/>
      <c r="AB138" s="7"/>
      <c r="AD138" s="7"/>
      <c r="AF138" s="7"/>
      <c r="AH138" s="7"/>
      <c r="AJ138" s="8" t="s">
        <v>258</v>
      </c>
      <c r="AK138" s="9"/>
      <c r="AL138" s="3" t="str">
        <f t="shared" si="8"/>
        <v>&lt;-- Vul hiernaast de juiste status en datum in.</v>
      </c>
      <c r="AM138" s="14" t="str">
        <f t="shared" si="9"/>
        <v/>
      </c>
    </row>
    <row r="139" spans="1:39" x14ac:dyDescent="0.25">
      <c r="A139" s="22">
        <v>900146644</v>
      </c>
      <c r="B139">
        <v>114</v>
      </c>
      <c r="C139" t="s">
        <v>34</v>
      </c>
      <c r="D139">
        <v>898528</v>
      </c>
      <c r="E139" t="s">
        <v>35</v>
      </c>
      <c r="F139" t="s">
        <v>36</v>
      </c>
      <c r="G139" s="1"/>
      <c r="H139">
        <v>1</v>
      </c>
      <c r="I139" t="s">
        <v>37</v>
      </c>
      <c r="J139" t="s">
        <v>38</v>
      </c>
      <c r="K139" t="s">
        <v>39</v>
      </c>
      <c r="L139" s="1"/>
      <c r="M139">
        <v>1</v>
      </c>
      <c r="N139" t="s">
        <v>142</v>
      </c>
      <c r="O139" t="s">
        <v>143</v>
      </c>
      <c r="T139" t="s">
        <v>57</v>
      </c>
      <c r="U139" t="s">
        <v>57</v>
      </c>
      <c r="V139" t="s">
        <v>60</v>
      </c>
      <c r="W139" s="6" t="s">
        <v>44</v>
      </c>
      <c r="X139" s="7"/>
      <c r="Z139" s="7"/>
      <c r="AB139" s="7"/>
      <c r="AD139" s="7"/>
      <c r="AF139" s="7"/>
      <c r="AH139" s="7"/>
      <c r="AJ139" s="8" t="s">
        <v>258</v>
      </c>
      <c r="AK139" s="9"/>
      <c r="AL139" s="3" t="str">
        <f t="shared" si="8"/>
        <v>&lt;-- Vul hiernaast de juiste status en datum in.</v>
      </c>
      <c r="AM139" s="14" t="str">
        <f t="shared" si="9"/>
        <v/>
      </c>
    </row>
  </sheetData>
  <sheetProtection algorithmName="SHA-512" hashValue="95OYqjb4E5PiD/fL2ew6jIUljx6NWLz8t6El2eb2htR0wXY/K3xoASfpc+pG19vq7rV6tsfPPLqqy4a/3EvGDQ==" saltValue="DoFXVywK6H8UuKrQsu+Uag==" spinCount="100000" sheet="1" formatColumns="0" sort="0" autoFilter="0" pivotTables="0"/>
  <autoFilter ref="A1:AN139">
    <sortState ref="A2:AN139">
      <sortCondition ref="N2:N68"/>
      <sortCondition ref="P2:P68"/>
      <sortCondition ref="R2:R68"/>
      <sortCondition ref="S2:S68"/>
      <sortCondition ref="B2:B68"/>
      <sortCondition ref="A2:A68"/>
      <sortCondition ref="E2:E68"/>
    </sortState>
  </autoFilter>
  <conditionalFormatting sqref="AN2">
    <cfRule type="expression" dxfId="4" priority="5">
      <formula>$AJ2="Goedgekeurd"</formula>
    </cfRule>
  </conditionalFormatting>
  <conditionalFormatting sqref="AN3:AN139">
    <cfRule type="expression" dxfId="3" priority="4">
      <formula>$AJ3="Goedgekeurd"</formula>
    </cfRule>
  </conditionalFormatting>
  <conditionalFormatting sqref="AL2:AL139">
    <cfRule type="containsText" dxfId="2" priority="2" operator="containsText" text="vullen">
      <formula>NOT(ISERROR(SEARCH("vullen",AL2)))</formula>
    </cfRule>
    <cfRule type="containsText" dxfId="1" priority="3" operator="containsText" text="leeg">
      <formula>NOT(ISERROR(SEARCH("leeg",AL2)))</formula>
    </cfRule>
  </conditionalFormatting>
  <conditionalFormatting sqref="AM2:AM139">
    <cfRule type="containsText" dxfId="0" priority="1" operator="containsText" text="!">
      <formula>NOT(ISERROR(SEARCH("!",AM2)))</formula>
    </cfRule>
  </conditionalFormatting>
  <dataValidations count="2">
    <dataValidation type="date" allowBlank="1" showDropDown="1" showInputMessage="1" showErrorMessage="1" error="Dit is een keuringsplan voor 2023. De datum moet tussen 1-1-2023 en 30-6-2024 liggen." prompt="Vul de datum in zoals vermeld op het document (d-m-jj)" sqref="AK2:AK139">
      <formula1>44927</formula1>
      <formula2>45473</formula2>
    </dataValidation>
    <dataValidation type="list" showErrorMessage="1" error="Kies een status uit de lijst" sqref="AJ2:AJ139">
      <formula1>$AS$1:$AS$5</formula1>
    </dataValidation>
  </dataValidation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21.5703125" bestFit="1" customWidth="1"/>
    <col min="6" max="6" width="7.42578125" bestFit="1" customWidth="1"/>
  </cols>
  <sheetData>
    <row r="1" spans="1:37" x14ac:dyDescent="0.25">
      <c r="A1" s="4" t="s">
        <v>13</v>
      </c>
      <c r="B1" s="4" t="s">
        <v>14</v>
      </c>
      <c r="C1" s="4" t="s">
        <v>262</v>
      </c>
      <c r="D1" s="4" t="s">
        <v>263</v>
      </c>
      <c r="E1" s="4" t="s">
        <v>264</v>
      </c>
      <c r="F1" s="4" t="s">
        <v>265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t="s">
        <v>40</v>
      </c>
      <c r="B2" t="s">
        <v>41</v>
      </c>
      <c r="C2" t="s">
        <v>266</v>
      </c>
      <c r="D2" t="s">
        <v>267</v>
      </c>
      <c r="E2" t="s">
        <v>268</v>
      </c>
      <c r="F2" t="s">
        <v>269</v>
      </c>
    </row>
    <row r="3" spans="1:37" x14ac:dyDescent="0.25">
      <c r="A3" t="s">
        <v>45</v>
      </c>
      <c r="B3" t="s">
        <v>46</v>
      </c>
      <c r="C3" t="s">
        <v>270</v>
      </c>
      <c r="D3" t="s">
        <v>271</v>
      </c>
      <c r="E3" t="s">
        <v>272</v>
      </c>
      <c r="F3" t="s">
        <v>269</v>
      </c>
    </row>
    <row r="4" spans="1:37" x14ac:dyDescent="0.25">
      <c r="A4" t="s">
        <v>47</v>
      </c>
      <c r="B4" t="s">
        <v>48</v>
      </c>
      <c r="C4" t="s">
        <v>273</v>
      </c>
      <c r="D4" t="s">
        <v>274</v>
      </c>
      <c r="E4" t="s">
        <v>275</v>
      </c>
      <c r="F4" t="s">
        <v>269</v>
      </c>
    </row>
    <row r="5" spans="1:37" x14ac:dyDescent="0.25">
      <c r="A5" t="s">
        <v>50</v>
      </c>
      <c r="B5" t="s">
        <v>51</v>
      </c>
      <c r="C5" t="s">
        <v>276</v>
      </c>
      <c r="D5" t="s">
        <v>277</v>
      </c>
      <c r="E5" t="s">
        <v>275</v>
      </c>
      <c r="F5" t="s">
        <v>269</v>
      </c>
    </row>
    <row r="6" spans="1:37" x14ac:dyDescent="0.25">
      <c r="A6" t="s">
        <v>232</v>
      </c>
      <c r="B6" t="s">
        <v>233</v>
      </c>
      <c r="C6" t="s">
        <v>278</v>
      </c>
      <c r="D6" t="s">
        <v>279</v>
      </c>
      <c r="E6" t="s">
        <v>280</v>
      </c>
      <c r="F6" t="s">
        <v>269</v>
      </c>
    </row>
    <row r="7" spans="1:37" x14ac:dyDescent="0.25">
      <c r="A7" t="s">
        <v>193</v>
      </c>
      <c r="B7" t="s">
        <v>194</v>
      </c>
      <c r="C7" t="s">
        <v>281</v>
      </c>
      <c r="D7" t="s">
        <v>282</v>
      </c>
      <c r="E7" t="s">
        <v>283</v>
      </c>
      <c r="F7" t="s">
        <v>269</v>
      </c>
    </row>
    <row r="8" spans="1:37" x14ac:dyDescent="0.25">
      <c r="A8" t="s">
        <v>53</v>
      </c>
      <c r="B8" t="s">
        <v>54</v>
      </c>
      <c r="C8" t="s">
        <v>284</v>
      </c>
      <c r="D8" t="s">
        <v>285</v>
      </c>
      <c r="E8" t="s">
        <v>286</v>
      </c>
      <c r="F8" t="s">
        <v>269</v>
      </c>
    </row>
    <row r="9" spans="1:37" x14ac:dyDescent="0.25">
      <c r="A9" t="s">
        <v>55</v>
      </c>
      <c r="B9" t="s">
        <v>56</v>
      </c>
      <c r="C9" t="s">
        <v>287</v>
      </c>
      <c r="D9" t="s">
        <v>288</v>
      </c>
      <c r="E9" t="s">
        <v>289</v>
      </c>
      <c r="F9" t="s">
        <v>269</v>
      </c>
    </row>
    <row r="10" spans="1:37" x14ac:dyDescent="0.25">
      <c r="A10" t="s">
        <v>80</v>
      </c>
      <c r="B10" t="s">
        <v>81</v>
      </c>
      <c r="C10" t="s">
        <v>290</v>
      </c>
      <c r="D10" t="s">
        <v>291</v>
      </c>
      <c r="E10" t="s">
        <v>292</v>
      </c>
      <c r="F10" t="s">
        <v>269</v>
      </c>
    </row>
    <row r="11" spans="1:37" x14ac:dyDescent="0.25">
      <c r="A11" t="s">
        <v>89</v>
      </c>
      <c r="B11" t="s">
        <v>90</v>
      </c>
      <c r="C11" t="s">
        <v>293</v>
      </c>
      <c r="D11" t="s">
        <v>294</v>
      </c>
      <c r="E11" t="s">
        <v>295</v>
      </c>
      <c r="F11" t="s">
        <v>269</v>
      </c>
    </row>
    <row r="12" spans="1:37" x14ac:dyDescent="0.25">
      <c r="A12" t="s">
        <v>91</v>
      </c>
      <c r="B12" t="s">
        <v>92</v>
      </c>
      <c r="C12" t="s">
        <v>296</v>
      </c>
      <c r="D12" t="s">
        <v>297</v>
      </c>
      <c r="E12" t="s">
        <v>298</v>
      </c>
      <c r="F12" t="s">
        <v>269</v>
      </c>
    </row>
    <row r="13" spans="1:37" x14ac:dyDescent="0.25">
      <c r="A13" t="s">
        <v>196</v>
      </c>
      <c r="B13" t="s">
        <v>197</v>
      </c>
      <c r="C13" t="s">
        <v>299</v>
      </c>
      <c r="D13" t="s">
        <v>300</v>
      </c>
      <c r="E13" t="s">
        <v>283</v>
      </c>
      <c r="F13" t="s">
        <v>269</v>
      </c>
    </row>
    <row r="14" spans="1:37" x14ac:dyDescent="0.25">
      <c r="A14" t="s">
        <v>550</v>
      </c>
      <c r="B14" t="s">
        <v>551</v>
      </c>
      <c r="C14" t="s">
        <v>299</v>
      </c>
      <c r="D14" t="s">
        <v>300</v>
      </c>
      <c r="E14" t="s">
        <v>283</v>
      </c>
      <c r="F14" t="s">
        <v>269</v>
      </c>
    </row>
    <row r="15" spans="1:37" x14ac:dyDescent="0.25">
      <c r="A15" t="s">
        <v>552</v>
      </c>
      <c r="B15" t="s">
        <v>553</v>
      </c>
      <c r="C15" t="s">
        <v>569</v>
      </c>
      <c r="D15" t="s">
        <v>568</v>
      </c>
      <c r="E15" t="s">
        <v>283</v>
      </c>
      <c r="F15" t="s">
        <v>269</v>
      </c>
    </row>
    <row r="16" spans="1:37" x14ac:dyDescent="0.25">
      <c r="A16" t="s">
        <v>554</v>
      </c>
      <c r="B16" t="s">
        <v>555</v>
      </c>
      <c r="C16" t="s">
        <v>570</v>
      </c>
      <c r="D16" t="s">
        <v>571</v>
      </c>
      <c r="E16" t="s">
        <v>283</v>
      </c>
      <c r="F16" t="s">
        <v>269</v>
      </c>
    </row>
    <row r="17" spans="1:6" x14ac:dyDescent="0.25">
      <c r="A17" t="s">
        <v>198</v>
      </c>
      <c r="B17" t="s">
        <v>199</v>
      </c>
      <c r="C17" t="s">
        <v>301</v>
      </c>
      <c r="D17" t="s">
        <v>302</v>
      </c>
      <c r="E17" t="s">
        <v>283</v>
      </c>
      <c r="F17" t="s">
        <v>269</v>
      </c>
    </row>
    <row r="18" spans="1:6" x14ac:dyDescent="0.25">
      <c r="A18" t="s">
        <v>200</v>
      </c>
      <c r="B18" t="s">
        <v>201</v>
      </c>
      <c r="C18" t="s">
        <v>303</v>
      </c>
      <c r="D18" t="s">
        <v>304</v>
      </c>
      <c r="E18" t="s">
        <v>283</v>
      </c>
      <c r="F18" t="s">
        <v>269</v>
      </c>
    </row>
    <row r="19" spans="1:6" x14ac:dyDescent="0.25">
      <c r="A19" t="s">
        <v>202</v>
      </c>
      <c r="B19" t="s">
        <v>203</v>
      </c>
      <c r="C19" t="s">
        <v>305</v>
      </c>
      <c r="D19" t="s">
        <v>306</v>
      </c>
      <c r="E19" t="s">
        <v>283</v>
      </c>
      <c r="F19" t="s">
        <v>269</v>
      </c>
    </row>
    <row r="20" spans="1:6" x14ac:dyDescent="0.25">
      <c r="A20" t="s">
        <v>95</v>
      </c>
      <c r="B20" t="s">
        <v>96</v>
      </c>
      <c r="C20" t="s">
        <v>307</v>
      </c>
      <c r="D20" t="s">
        <v>308</v>
      </c>
      <c r="E20" t="s">
        <v>309</v>
      </c>
      <c r="F20" t="s">
        <v>269</v>
      </c>
    </row>
    <row r="21" spans="1:6" x14ac:dyDescent="0.25">
      <c r="A21" t="s">
        <v>97</v>
      </c>
      <c r="B21" t="s">
        <v>98</v>
      </c>
      <c r="C21" t="s">
        <v>310</v>
      </c>
      <c r="D21" t="s">
        <v>311</v>
      </c>
      <c r="E21" t="s">
        <v>312</v>
      </c>
      <c r="F21" t="s">
        <v>269</v>
      </c>
    </row>
    <row r="22" spans="1:6" x14ac:dyDescent="0.25">
      <c r="A22" t="s">
        <v>99</v>
      </c>
      <c r="B22" t="s">
        <v>100</v>
      </c>
      <c r="C22" t="s">
        <v>313</v>
      </c>
      <c r="D22" t="s">
        <v>314</v>
      </c>
      <c r="E22" t="s">
        <v>315</v>
      </c>
      <c r="F22" t="s">
        <v>269</v>
      </c>
    </row>
    <row r="23" spans="1:6" x14ac:dyDescent="0.25">
      <c r="A23" t="s">
        <v>204</v>
      </c>
      <c r="B23" t="s">
        <v>205</v>
      </c>
      <c r="C23" t="s">
        <v>316</v>
      </c>
      <c r="D23" t="s">
        <v>317</v>
      </c>
      <c r="E23" t="s">
        <v>318</v>
      </c>
      <c r="F23" t="s">
        <v>269</v>
      </c>
    </row>
    <row r="24" spans="1:6" x14ac:dyDescent="0.25">
      <c r="A24" t="s">
        <v>101</v>
      </c>
      <c r="B24" t="s">
        <v>102</v>
      </c>
      <c r="C24" t="s">
        <v>319</v>
      </c>
      <c r="D24" t="s">
        <v>320</v>
      </c>
      <c r="E24" t="s">
        <v>321</v>
      </c>
      <c r="F24" t="s">
        <v>269</v>
      </c>
    </row>
    <row r="25" spans="1:6" x14ac:dyDescent="0.25">
      <c r="A25" t="s">
        <v>556</v>
      </c>
      <c r="B25" t="s">
        <v>557</v>
      </c>
      <c r="C25" t="s">
        <v>573</v>
      </c>
      <c r="D25" t="s">
        <v>572</v>
      </c>
      <c r="E25" t="s">
        <v>324</v>
      </c>
      <c r="F25" t="s">
        <v>269</v>
      </c>
    </row>
    <row r="26" spans="1:6" x14ac:dyDescent="0.25">
      <c r="A26" t="s">
        <v>234</v>
      </c>
      <c r="B26" t="s">
        <v>235</v>
      </c>
      <c r="C26" t="s">
        <v>322</v>
      </c>
      <c r="D26" t="s">
        <v>323</v>
      </c>
      <c r="E26" t="s">
        <v>324</v>
      </c>
      <c r="F26" t="s">
        <v>269</v>
      </c>
    </row>
    <row r="27" spans="1:6" x14ac:dyDescent="0.25">
      <c r="A27" t="s">
        <v>103</v>
      </c>
      <c r="B27" t="s">
        <v>104</v>
      </c>
      <c r="C27" t="s">
        <v>325</v>
      </c>
      <c r="D27" t="s">
        <v>326</v>
      </c>
      <c r="E27" t="s">
        <v>327</v>
      </c>
      <c r="F27" t="s">
        <v>269</v>
      </c>
    </row>
    <row r="28" spans="1:6" x14ac:dyDescent="0.25">
      <c r="A28" t="s">
        <v>105</v>
      </c>
      <c r="B28" t="s">
        <v>106</v>
      </c>
      <c r="C28" t="s">
        <v>328</v>
      </c>
      <c r="D28" t="s">
        <v>329</v>
      </c>
      <c r="E28" t="s">
        <v>327</v>
      </c>
      <c r="F28" t="s">
        <v>269</v>
      </c>
    </row>
    <row r="29" spans="1:6" x14ac:dyDescent="0.25">
      <c r="A29" t="s">
        <v>144</v>
      </c>
      <c r="B29" t="s">
        <v>145</v>
      </c>
      <c r="C29" t="s">
        <v>330</v>
      </c>
      <c r="D29" t="s">
        <v>331</v>
      </c>
      <c r="E29" t="s">
        <v>332</v>
      </c>
      <c r="F29" t="s">
        <v>269</v>
      </c>
    </row>
    <row r="30" spans="1:6" x14ac:dyDescent="0.25">
      <c r="A30" t="s">
        <v>236</v>
      </c>
      <c r="B30" t="s">
        <v>237</v>
      </c>
      <c r="C30" t="s">
        <v>333</v>
      </c>
      <c r="D30" t="s">
        <v>334</v>
      </c>
      <c r="E30" t="s">
        <v>335</v>
      </c>
      <c r="F30" t="s">
        <v>269</v>
      </c>
    </row>
    <row r="31" spans="1:6" x14ac:dyDescent="0.25">
      <c r="A31" t="s">
        <v>206</v>
      </c>
      <c r="B31" t="s">
        <v>207</v>
      </c>
      <c r="C31" t="s">
        <v>336</v>
      </c>
      <c r="D31" t="s">
        <v>337</v>
      </c>
      <c r="E31" t="s">
        <v>338</v>
      </c>
      <c r="F31" t="s">
        <v>269</v>
      </c>
    </row>
    <row r="32" spans="1:6" x14ac:dyDescent="0.25">
      <c r="A32" t="s">
        <v>208</v>
      </c>
      <c r="B32" t="s">
        <v>209</v>
      </c>
      <c r="C32" t="s">
        <v>339</v>
      </c>
      <c r="D32" t="s">
        <v>340</v>
      </c>
      <c r="E32" t="s">
        <v>341</v>
      </c>
      <c r="F32" t="s">
        <v>269</v>
      </c>
    </row>
    <row r="33" spans="1:6" x14ac:dyDescent="0.25">
      <c r="A33" t="s">
        <v>157</v>
      </c>
      <c r="B33" t="s">
        <v>158</v>
      </c>
      <c r="C33" t="s">
        <v>342</v>
      </c>
      <c r="D33" t="s">
        <v>343</v>
      </c>
      <c r="E33" t="s">
        <v>344</v>
      </c>
      <c r="F33" t="s">
        <v>269</v>
      </c>
    </row>
    <row r="34" spans="1:6" x14ac:dyDescent="0.25">
      <c r="A34" t="s">
        <v>163</v>
      </c>
      <c r="B34" t="s">
        <v>164</v>
      </c>
      <c r="C34" t="s">
        <v>345</v>
      </c>
      <c r="D34" t="s">
        <v>346</v>
      </c>
      <c r="E34" s="11" t="s">
        <v>347</v>
      </c>
      <c r="F34" t="s">
        <v>269</v>
      </c>
    </row>
    <row r="35" spans="1:6" x14ac:dyDescent="0.25">
      <c r="A35" t="s">
        <v>165</v>
      </c>
      <c r="B35" t="s">
        <v>166</v>
      </c>
      <c r="C35" t="s">
        <v>348</v>
      </c>
      <c r="D35" t="s">
        <v>349</v>
      </c>
      <c r="E35" t="s">
        <v>350</v>
      </c>
      <c r="F35" t="s">
        <v>269</v>
      </c>
    </row>
    <row r="36" spans="1:6" x14ac:dyDescent="0.25">
      <c r="A36" t="s">
        <v>167</v>
      </c>
      <c r="B36" t="s">
        <v>168</v>
      </c>
      <c r="C36" t="s">
        <v>351</v>
      </c>
      <c r="D36" t="s">
        <v>346</v>
      </c>
      <c r="E36" s="11" t="s">
        <v>347</v>
      </c>
      <c r="F36" t="s">
        <v>269</v>
      </c>
    </row>
    <row r="37" spans="1:6" x14ac:dyDescent="0.25">
      <c r="A37" t="s">
        <v>107</v>
      </c>
      <c r="B37" t="s">
        <v>108</v>
      </c>
      <c r="C37" t="s">
        <v>352</v>
      </c>
      <c r="D37" t="s">
        <v>353</v>
      </c>
      <c r="E37" t="s">
        <v>354</v>
      </c>
      <c r="F37" t="s">
        <v>269</v>
      </c>
    </row>
    <row r="38" spans="1:6" x14ac:dyDescent="0.25">
      <c r="A38" t="s">
        <v>121</v>
      </c>
      <c r="B38" t="s">
        <v>122</v>
      </c>
      <c r="C38" t="s">
        <v>355</v>
      </c>
      <c r="D38" t="s">
        <v>356</v>
      </c>
      <c r="E38" t="s">
        <v>354</v>
      </c>
      <c r="F38" t="s">
        <v>269</v>
      </c>
    </row>
    <row r="39" spans="1:6" x14ac:dyDescent="0.25">
      <c r="A39" t="s">
        <v>123</v>
      </c>
      <c r="B39" t="s">
        <v>124</v>
      </c>
      <c r="C39" t="s">
        <v>357</v>
      </c>
      <c r="D39" t="s">
        <v>358</v>
      </c>
      <c r="E39" t="s">
        <v>359</v>
      </c>
      <c r="F39" t="s">
        <v>269</v>
      </c>
    </row>
    <row r="40" spans="1:6" x14ac:dyDescent="0.25">
      <c r="A40" t="s">
        <v>127</v>
      </c>
      <c r="B40" t="s">
        <v>128</v>
      </c>
      <c r="C40" t="s">
        <v>360</v>
      </c>
      <c r="D40" t="s">
        <v>361</v>
      </c>
      <c r="E40" t="s">
        <v>359</v>
      </c>
      <c r="F40" t="s">
        <v>269</v>
      </c>
    </row>
    <row r="41" spans="1:6" x14ac:dyDescent="0.25">
      <c r="A41" t="s">
        <v>147</v>
      </c>
      <c r="B41" t="s">
        <v>148</v>
      </c>
      <c r="C41" t="s">
        <v>362</v>
      </c>
      <c r="D41" t="s">
        <v>363</v>
      </c>
      <c r="E41" t="s">
        <v>364</v>
      </c>
      <c r="F41" t="s">
        <v>269</v>
      </c>
    </row>
    <row r="42" spans="1:6" x14ac:dyDescent="0.25">
      <c r="A42" t="s">
        <v>149</v>
      </c>
      <c r="B42" t="s">
        <v>150</v>
      </c>
      <c r="C42" t="s">
        <v>365</v>
      </c>
      <c r="D42" t="s">
        <v>366</v>
      </c>
      <c r="E42" s="11" t="s">
        <v>367</v>
      </c>
      <c r="F42" t="s">
        <v>269</v>
      </c>
    </row>
    <row r="43" spans="1:6" x14ac:dyDescent="0.25">
      <c r="A43" t="s">
        <v>238</v>
      </c>
      <c r="B43" t="s">
        <v>239</v>
      </c>
      <c r="C43" t="s">
        <v>368</v>
      </c>
      <c r="D43" t="s">
        <v>369</v>
      </c>
      <c r="E43" s="11" t="s">
        <v>367</v>
      </c>
      <c r="F43" t="s">
        <v>269</v>
      </c>
    </row>
    <row r="44" spans="1:6" x14ac:dyDescent="0.25">
      <c r="A44" t="s">
        <v>210</v>
      </c>
      <c r="B44" t="s">
        <v>211</v>
      </c>
      <c r="C44" t="s">
        <v>370</v>
      </c>
      <c r="D44" t="s">
        <v>371</v>
      </c>
      <c r="E44" t="s">
        <v>372</v>
      </c>
      <c r="F44" t="s">
        <v>269</v>
      </c>
    </row>
    <row r="45" spans="1:6" x14ac:dyDescent="0.25">
      <c r="A45" t="s">
        <v>212</v>
      </c>
      <c r="B45" t="s">
        <v>213</v>
      </c>
      <c r="C45" t="s">
        <v>373</v>
      </c>
      <c r="D45" t="s">
        <v>374</v>
      </c>
      <c r="E45" t="s">
        <v>375</v>
      </c>
      <c r="F45" t="s">
        <v>269</v>
      </c>
    </row>
    <row r="46" spans="1:6" x14ac:dyDescent="0.25">
      <c r="A46" t="s">
        <v>558</v>
      </c>
      <c r="B46" t="s">
        <v>559</v>
      </c>
      <c r="C46" t="s">
        <v>574</v>
      </c>
      <c r="D46" t="s">
        <v>575</v>
      </c>
      <c r="E46" t="s">
        <v>375</v>
      </c>
      <c r="F46" t="s">
        <v>269</v>
      </c>
    </row>
    <row r="47" spans="1:6" x14ac:dyDescent="0.25">
      <c r="A47" t="s">
        <v>214</v>
      </c>
      <c r="B47" t="s">
        <v>215</v>
      </c>
      <c r="C47" t="s">
        <v>376</v>
      </c>
      <c r="D47" t="s">
        <v>377</v>
      </c>
      <c r="E47" t="s">
        <v>372</v>
      </c>
      <c r="F47" t="s">
        <v>269</v>
      </c>
    </row>
    <row r="48" spans="1:6" x14ac:dyDescent="0.25">
      <c r="A48" t="s">
        <v>216</v>
      </c>
      <c r="B48" t="s">
        <v>217</v>
      </c>
      <c r="C48" t="s">
        <v>378</v>
      </c>
      <c r="D48" t="s">
        <v>379</v>
      </c>
      <c r="E48" t="s">
        <v>380</v>
      </c>
      <c r="F48" t="s">
        <v>269</v>
      </c>
    </row>
    <row r="49" spans="1:6" x14ac:dyDescent="0.25">
      <c r="A49" t="s">
        <v>218</v>
      </c>
      <c r="B49" t="s">
        <v>219</v>
      </c>
      <c r="C49" t="s">
        <v>381</v>
      </c>
      <c r="D49" t="s">
        <v>382</v>
      </c>
      <c r="E49" t="s">
        <v>383</v>
      </c>
      <c r="F49" t="s">
        <v>269</v>
      </c>
    </row>
    <row r="50" spans="1:6" x14ac:dyDescent="0.25">
      <c r="A50" t="s">
        <v>220</v>
      </c>
      <c r="B50" t="s">
        <v>221</v>
      </c>
      <c r="C50" t="s">
        <v>384</v>
      </c>
      <c r="D50" t="s">
        <v>385</v>
      </c>
      <c r="E50" t="s">
        <v>386</v>
      </c>
      <c r="F50" t="s">
        <v>269</v>
      </c>
    </row>
    <row r="51" spans="1:6" x14ac:dyDescent="0.25">
      <c r="A51" t="s">
        <v>222</v>
      </c>
      <c r="B51" t="s">
        <v>223</v>
      </c>
      <c r="C51" t="s">
        <v>387</v>
      </c>
      <c r="D51" t="s">
        <v>388</v>
      </c>
      <c r="E51" t="s">
        <v>389</v>
      </c>
      <c r="F51" t="s">
        <v>269</v>
      </c>
    </row>
    <row r="52" spans="1:6" x14ac:dyDescent="0.25">
      <c r="A52" t="s">
        <v>560</v>
      </c>
      <c r="B52" t="s">
        <v>561</v>
      </c>
      <c r="C52" t="s">
        <v>576</v>
      </c>
      <c r="D52" t="s">
        <v>577</v>
      </c>
      <c r="E52" s="20" t="s">
        <v>578</v>
      </c>
      <c r="F52" t="s">
        <v>269</v>
      </c>
    </row>
    <row r="53" spans="1:6" x14ac:dyDescent="0.25">
      <c r="A53" t="s">
        <v>224</v>
      </c>
      <c r="B53" t="s">
        <v>225</v>
      </c>
      <c r="C53" t="s">
        <v>390</v>
      </c>
      <c r="D53" t="s">
        <v>391</v>
      </c>
      <c r="E53" t="s">
        <v>392</v>
      </c>
      <c r="F53" t="s">
        <v>269</v>
      </c>
    </row>
    <row r="54" spans="1:6" x14ac:dyDescent="0.25">
      <c r="A54" t="s">
        <v>226</v>
      </c>
      <c r="B54" t="s">
        <v>227</v>
      </c>
      <c r="C54" t="s">
        <v>393</v>
      </c>
      <c r="D54" t="s">
        <v>394</v>
      </c>
      <c r="E54" t="s">
        <v>395</v>
      </c>
      <c r="F54" t="s">
        <v>269</v>
      </c>
    </row>
    <row r="55" spans="1:6" x14ac:dyDescent="0.25">
      <c r="A55" t="s">
        <v>240</v>
      </c>
      <c r="B55" t="s">
        <v>241</v>
      </c>
      <c r="C55" t="s">
        <v>396</v>
      </c>
      <c r="D55" t="s">
        <v>397</v>
      </c>
      <c r="E55" t="s">
        <v>398</v>
      </c>
      <c r="F55" t="s">
        <v>269</v>
      </c>
    </row>
    <row r="56" spans="1:6" x14ac:dyDescent="0.25">
      <c r="A56" t="s">
        <v>228</v>
      </c>
      <c r="B56" t="s">
        <v>229</v>
      </c>
      <c r="C56" t="s">
        <v>399</v>
      </c>
      <c r="D56" t="s">
        <v>400</v>
      </c>
      <c r="E56" t="s">
        <v>401</v>
      </c>
      <c r="F56" t="s">
        <v>269</v>
      </c>
    </row>
    <row r="57" spans="1:6" x14ac:dyDescent="0.25">
      <c r="A57" t="s">
        <v>169</v>
      </c>
      <c r="B57" t="s">
        <v>170</v>
      </c>
      <c r="C57" t="s">
        <v>402</v>
      </c>
      <c r="D57" t="s">
        <v>403</v>
      </c>
      <c r="E57" t="s">
        <v>404</v>
      </c>
      <c r="F57" t="s">
        <v>269</v>
      </c>
    </row>
    <row r="58" spans="1:6" x14ac:dyDescent="0.25">
      <c r="A58" t="s">
        <v>171</v>
      </c>
      <c r="B58" t="s">
        <v>172</v>
      </c>
      <c r="C58" t="s">
        <v>405</v>
      </c>
      <c r="D58" t="s">
        <v>406</v>
      </c>
      <c r="E58" t="s">
        <v>407</v>
      </c>
      <c r="F58" t="s">
        <v>269</v>
      </c>
    </row>
    <row r="59" spans="1:6" x14ac:dyDescent="0.25">
      <c r="A59" t="s">
        <v>173</v>
      </c>
      <c r="B59" t="s">
        <v>174</v>
      </c>
      <c r="C59" t="s">
        <v>408</v>
      </c>
      <c r="D59" t="s">
        <v>409</v>
      </c>
      <c r="E59" t="s">
        <v>410</v>
      </c>
      <c r="F59" t="s">
        <v>269</v>
      </c>
    </row>
    <row r="60" spans="1:6" x14ac:dyDescent="0.25">
      <c r="A60" t="s">
        <v>175</v>
      </c>
      <c r="B60" t="s">
        <v>176</v>
      </c>
      <c r="C60" t="s">
        <v>411</v>
      </c>
      <c r="D60" t="s">
        <v>412</v>
      </c>
      <c r="E60" t="s">
        <v>413</v>
      </c>
      <c r="F60" t="s">
        <v>269</v>
      </c>
    </row>
    <row r="61" spans="1:6" x14ac:dyDescent="0.25">
      <c r="A61" t="s">
        <v>177</v>
      </c>
      <c r="B61" t="s">
        <v>178</v>
      </c>
      <c r="C61" t="s">
        <v>414</v>
      </c>
      <c r="D61" t="s">
        <v>415</v>
      </c>
      <c r="E61" t="s">
        <v>404</v>
      </c>
      <c r="F61" t="s">
        <v>269</v>
      </c>
    </row>
    <row r="62" spans="1:6" x14ac:dyDescent="0.25">
      <c r="A62" t="s">
        <v>179</v>
      </c>
      <c r="B62" t="s">
        <v>180</v>
      </c>
      <c r="C62" t="s">
        <v>416</v>
      </c>
      <c r="D62" t="s">
        <v>417</v>
      </c>
      <c r="E62" t="s">
        <v>418</v>
      </c>
      <c r="F62" t="s">
        <v>269</v>
      </c>
    </row>
    <row r="63" spans="1:6" x14ac:dyDescent="0.25">
      <c r="A63" t="s">
        <v>181</v>
      </c>
      <c r="B63" t="s">
        <v>182</v>
      </c>
      <c r="C63" t="s">
        <v>419</v>
      </c>
      <c r="D63" t="s">
        <v>420</v>
      </c>
      <c r="E63" t="s">
        <v>421</v>
      </c>
      <c r="F63" t="s">
        <v>269</v>
      </c>
    </row>
    <row r="64" spans="1:6" x14ac:dyDescent="0.25">
      <c r="A64" t="s">
        <v>183</v>
      </c>
      <c r="B64" t="s">
        <v>184</v>
      </c>
      <c r="C64" t="s">
        <v>422</v>
      </c>
      <c r="D64" t="s">
        <v>423</v>
      </c>
      <c r="E64" t="s">
        <v>410</v>
      </c>
      <c r="F64" t="s">
        <v>269</v>
      </c>
    </row>
    <row r="65" spans="1:6" x14ac:dyDescent="0.25">
      <c r="A65" t="s">
        <v>185</v>
      </c>
      <c r="B65" t="s">
        <v>186</v>
      </c>
      <c r="C65" t="s">
        <v>424</v>
      </c>
      <c r="D65" t="s">
        <v>425</v>
      </c>
      <c r="E65" t="s">
        <v>426</v>
      </c>
      <c r="F65" t="s">
        <v>269</v>
      </c>
    </row>
    <row r="66" spans="1:6" x14ac:dyDescent="0.25">
      <c r="A66" t="s">
        <v>187</v>
      </c>
      <c r="B66" t="s">
        <v>188</v>
      </c>
      <c r="C66" t="s">
        <v>424</v>
      </c>
      <c r="D66" t="s">
        <v>425</v>
      </c>
      <c r="E66" t="s">
        <v>426</v>
      </c>
      <c r="F66" t="s">
        <v>269</v>
      </c>
    </row>
    <row r="67" spans="1:6" x14ac:dyDescent="0.25">
      <c r="A67" t="s">
        <v>151</v>
      </c>
      <c r="B67" t="s">
        <v>152</v>
      </c>
      <c r="C67" t="s">
        <v>427</v>
      </c>
      <c r="D67" t="s">
        <v>428</v>
      </c>
      <c r="E67" t="s">
        <v>429</v>
      </c>
      <c r="F67" t="s">
        <v>269</v>
      </c>
    </row>
    <row r="68" spans="1:6" x14ac:dyDescent="0.25">
      <c r="A68" t="s">
        <v>153</v>
      </c>
      <c r="B68" t="s">
        <v>154</v>
      </c>
      <c r="C68" t="s">
        <v>430</v>
      </c>
      <c r="D68" t="s">
        <v>431</v>
      </c>
      <c r="E68" s="11" t="s">
        <v>367</v>
      </c>
      <c r="F68" t="s">
        <v>269</v>
      </c>
    </row>
    <row r="69" spans="1:6" x14ac:dyDescent="0.25">
      <c r="A69" t="s">
        <v>155</v>
      </c>
      <c r="B69" t="s">
        <v>156</v>
      </c>
      <c r="C69" t="s">
        <v>432</v>
      </c>
      <c r="D69" t="s">
        <v>433</v>
      </c>
      <c r="E69" t="s">
        <v>434</v>
      </c>
      <c r="F69" t="s">
        <v>269</v>
      </c>
    </row>
    <row r="70" spans="1:6" x14ac:dyDescent="0.25">
      <c r="A70" t="s">
        <v>160</v>
      </c>
      <c r="B70" t="s">
        <v>161</v>
      </c>
      <c r="C70" t="s">
        <v>435</v>
      </c>
      <c r="D70" t="s">
        <v>436</v>
      </c>
      <c r="E70" t="s">
        <v>434</v>
      </c>
      <c r="F70" t="s">
        <v>269</v>
      </c>
    </row>
    <row r="71" spans="1:6" x14ac:dyDescent="0.25">
      <c r="A71" t="s">
        <v>242</v>
      </c>
      <c r="B71" t="s">
        <v>243</v>
      </c>
      <c r="C71" t="s">
        <v>437</v>
      </c>
      <c r="D71" t="s">
        <v>438</v>
      </c>
      <c r="E71" t="s">
        <v>434</v>
      </c>
      <c r="F71" t="s">
        <v>269</v>
      </c>
    </row>
    <row r="72" spans="1:6" x14ac:dyDescent="0.25">
      <c r="A72" t="s">
        <v>230</v>
      </c>
      <c r="B72" t="s">
        <v>231</v>
      </c>
      <c r="C72" t="s">
        <v>439</v>
      </c>
      <c r="D72" t="s">
        <v>440</v>
      </c>
      <c r="E72" t="s">
        <v>401</v>
      </c>
      <c r="F72" t="s">
        <v>269</v>
      </c>
    </row>
    <row r="73" spans="1:6" x14ac:dyDescent="0.25">
      <c r="A73" t="s">
        <v>189</v>
      </c>
      <c r="B73" t="s">
        <v>190</v>
      </c>
      <c r="C73" t="s">
        <v>441</v>
      </c>
      <c r="D73" t="s">
        <v>442</v>
      </c>
      <c r="E73" t="s">
        <v>443</v>
      </c>
      <c r="F73" t="s">
        <v>269</v>
      </c>
    </row>
    <row r="74" spans="1:6" x14ac:dyDescent="0.25">
      <c r="A74" t="s">
        <v>191</v>
      </c>
      <c r="B74" t="s">
        <v>192</v>
      </c>
      <c r="C74" t="s">
        <v>444</v>
      </c>
      <c r="D74" t="s">
        <v>445</v>
      </c>
      <c r="E74" t="s">
        <v>443</v>
      </c>
      <c r="F74" t="s">
        <v>269</v>
      </c>
    </row>
    <row r="75" spans="1:6" x14ac:dyDescent="0.25">
      <c r="A75" t="s">
        <v>244</v>
      </c>
      <c r="B75" t="s">
        <v>245</v>
      </c>
      <c r="C75" t="s">
        <v>446</v>
      </c>
      <c r="D75" t="s">
        <v>447</v>
      </c>
      <c r="E75" t="s">
        <v>448</v>
      </c>
      <c r="F75" t="s">
        <v>269</v>
      </c>
    </row>
    <row r="76" spans="1:6" x14ac:dyDescent="0.25">
      <c r="A76" t="s">
        <v>58</v>
      </c>
      <c r="B76" t="s">
        <v>59</v>
      </c>
      <c r="C76" t="s">
        <v>449</v>
      </c>
      <c r="D76" t="s">
        <v>450</v>
      </c>
      <c r="E76" t="s">
        <v>451</v>
      </c>
      <c r="F76" t="s">
        <v>269</v>
      </c>
    </row>
    <row r="77" spans="1:6" x14ac:dyDescent="0.25">
      <c r="A77" t="s">
        <v>61</v>
      </c>
      <c r="B77" t="s">
        <v>62</v>
      </c>
      <c r="C77" t="s">
        <v>452</v>
      </c>
      <c r="D77" t="s">
        <v>453</v>
      </c>
      <c r="E77" t="s">
        <v>451</v>
      </c>
      <c r="F77" t="s">
        <v>269</v>
      </c>
    </row>
    <row r="78" spans="1:6" x14ac:dyDescent="0.25">
      <c r="A78" t="s">
        <v>63</v>
      </c>
      <c r="B78" t="s">
        <v>64</v>
      </c>
      <c r="C78" t="s">
        <v>454</v>
      </c>
      <c r="D78" t="s">
        <v>455</v>
      </c>
      <c r="E78" t="s">
        <v>456</v>
      </c>
      <c r="F78" t="s">
        <v>269</v>
      </c>
    </row>
    <row r="79" spans="1:6" x14ac:dyDescent="0.25">
      <c r="A79" t="s">
        <v>65</v>
      </c>
      <c r="B79" t="s">
        <v>66</v>
      </c>
      <c r="C79" t="s">
        <v>457</v>
      </c>
      <c r="D79" t="s">
        <v>458</v>
      </c>
      <c r="E79" t="s">
        <v>459</v>
      </c>
      <c r="F79" t="s">
        <v>269</v>
      </c>
    </row>
    <row r="80" spans="1:6" x14ac:dyDescent="0.25">
      <c r="A80" t="s">
        <v>67</v>
      </c>
      <c r="B80" t="s">
        <v>68</v>
      </c>
      <c r="C80" t="s">
        <v>460</v>
      </c>
      <c r="D80" t="s">
        <v>461</v>
      </c>
      <c r="E80" s="11" t="s">
        <v>462</v>
      </c>
      <c r="F80" t="s">
        <v>269</v>
      </c>
    </row>
    <row r="81" spans="1:6" x14ac:dyDescent="0.25">
      <c r="A81" t="s">
        <v>69</v>
      </c>
      <c r="B81" t="s">
        <v>70</v>
      </c>
      <c r="C81" t="s">
        <v>463</v>
      </c>
      <c r="D81" t="s">
        <v>464</v>
      </c>
      <c r="E81" s="11" t="s">
        <v>462</v>
      </c>
      <c r="F81" t="s">
        <v>269</v>
      </c>
    </row>
    <row r="82" spans="1:6" x14ac:dyDescent="0.25">
      <c r="A82" t="s">
        <v>72</v>
      </c>
      <c r="B82" t="s">
        <v>73</v>
      </c>
      <c r="C82" t="s">
        <v>465</v>
      </c>
      <c r="D82" t="s">
        <v>466</v>
      </c>
      <c r="E82" t="s">
        <v>467</v>
      </c>
      <c r="F82" t="s">
        <v>269</v>
      </c>
    </row>
    <row r="83" spans="1:6" x14ac:dyDescent="0.25">
      <c r="A83" t="s">
        <v>74</v>
      </c>
      <c r="B83" t="s">
        <v>75</v>
      </c>
      <c r="C83" t="s">
        <v>468</v>
      </c>
      <c r="D83" t="s">
        <v>469</v>
      </c>
      <c r="E83" s="11" t="s">
        <v>462</v>
      </c>
      <c r="F83" t="s">
        <v>269</v>
      </c>
    </row>
    <row r="84" spans="1:6" x14ac:dyDescent="0.25">
      <c r="A84" t="s">
        <v>76</v>
      </c>
      <c r="B84" t="s">
        <v>77</v>
      </c>
      <c r="C84" t="s">
        <v>470</v>
      </c>
      <c r="D84" t="s">
        <v>471</v>
      </c>
      <c r="E84" t="s">
        <v>472</v>
      </c>
      <c r="F84" t="s">
        <v>269</v>
      </c>
    </row>
    <row r="85" spans="1:6" x14ac:dyDescent="0.25">
      <c r="A85" t="s">
        <v>78</v>
      </c>
      <c r="B85" t="s">
        <v>79</v>
      </c>
      <c r="C85" t="s">
        <v>473</v>
      </c>
      <c r="D85" t="s">
        <v>474</v>
      </c>
      <c r="E85" t="s">
        <v>475</v>
      </c>
      <c r="F85" t="s">
        <v>269</v>
      </c>
    </row>
    <row r="86" spans="1:6" x14ac:dyDescent="0.25">
      <c r="A86" t="s">
        <v>562</v>
      </c>
      <c r="B86" t="s">
        <v>563</v>
      </c>
      <c r="C86" t="s">
        <v>579</v>
      </c>
      <c r="D86" t="s">
        <v>580</v>
      </c>
      <c r="E86" t="s">
        <v>581</v>
      </c>
      <c r="F86" t="s">
        <v>269</v>
      </c>
    </row>
    <row r="87" spans="1:6" x14ac:dyDescent="0.25">
      <c r="A87" t="s">
        <v>246</v>
      </c>
      <c r="B87" t="s">
        <v>247</v>
      </c>
      <c r="C87" t="s">
        <v>476</v>
      </c>
      <c r="D87" t="s">
        <v>477</v>
      </c>
      <c r="E87" t="s">
        <v>478</v>
      </c>
      <c r="F87" t="s">
        <v>269</v>
      </c>
    </row>
    <row r="88" spans="1:6" x14ac:dyDescent="0.25">
      <c r="A88" t="s">
        <v>83</v>
      </c>
      <c r="B88" t="s">
        <v>84</v>
      </c>
      <c r="C88" t="s">
        <v>479</v>
      </c>
      <c r="D88" t="s">
        <v>480</v>
      </c>
      <c r="E88" t="s">
        <v>481</v>
      </c>
      <c r="F88" t="s">
        <v>269</v>
      </c>
    </row>
    <row r="89" spans="1:6" x14ac:dyDescent="0.25">
      <c r="A89" t="s">
        <v>248</v>
      </c>
      <c r="B89" t="s">
        <v>249</v>
      </c>
      <c r="C89" t="s">
        <v>482</v>
      </c>
      <c r="D89" t="s">
        <v>483</v>
      </c>
      <c r="E89" t="s">
        <v>484</v>
      </c>
      <c r="F89" t="s">
        <v>269</v>
      </c>
    </row>
    <row r="90" spans="1:6" x14ac:dyDescent="0.25">
      <c r="A90" t="s">
        <v>250</v>
      </c>
      <c r="B90" t="s">
        <v>251</v>
      </c>
      <c r="C90" t="s">
        <v>485</v>
      </c>
      <c r="D90" t="s">
        <v>486</v>
      </c>
      <c r="E90" t="s">
        <v>484</v>
      </c>
      <c r="F90" t="s">
        <v>269</v>
      </c>
    </row>
    <row r="91" spans="1:6" x14ac:dyDescent="0.25">
      <c r="A91" t="s">
        <v>85</v>
      </c>
      <c r="B91" t="s">
        <v>86</v>
      </c>
      <c r="C91" t="s">
        <v>487</v>
      </c>
      <c r="D91" t="s">
        <v>488</v>
      </c>
      <c r="E91" t="s">
        <v>489</v>
      </c>
      <c r="F91" t="s">
        <v>269</v>
      </c>
    </row>
    <row r="92" spans="1:6" x14ac:dyDescent="0.25">
      <c r="A92" t="s">
        <v>252</v>
      </c>
      <c r="B92" t="s">
        <v>253</v>
      </c>
      <c r="C92" t="s">
        <v>490</v>
      </c>
      <c r="D92" t="s">
        <v>491</v>
      </c>
      <c r="E92" t="s">
        <v>489</v>
      </c>
      <c r="F92" t="s">
        <v>269</v>
      </c>
    </row>
    <row r="93" spans="1:6" x14ac:dyDescent="0.25">
      <c r="A93" t="s">
        <v>87</v>
      </c>
      <c r="B93" t="s">
        <v>88</v>
      </c>
      <c r="C93" t="s">
        <v>492</v>
      </c>
      <c r="D93" t="s">
        <v>493</v>
      </c>
      <c r="E93" t="s">
        <v>451</v>
      </c>
      <c r="F93" t="s">
        <v>269</v>
      </c>
    </row>
    <row r="94" spans="1:6" x14ac:dyDescent="0.25">
      <c r="A94" t="s">
        <v>93</v>
      </c>
      <c r="B94" t="s">
        <v>94</v>
      </c>
      <c r="C94" t="s">
        <v>494</v>
      </c>
      <c r="D94" t="s">
        <v>495</v>
      </c>
      <c r="E94" t="s">
        <v>451</v>
      </c>
      <c r="F94" t="s">
        <v>269</v>
      </c>
    </row>
    <row r="95" spans="1:6" x14ac:dyDescent="0.25">
      <c r="A95" t="s">
        <v>109</v>
      </c>
      <c r="B95" t="s">
        <v>110</v>
      </c>
      <c r="C95" t="s">
        <v>496</v>
      </c>
      <c r="D95" t="s">
        <v>497</v>
      </c>
      <c r="E95" t="s">
        <v>498</v>
      </c>
      <c r="F95" t="s">
        <v>269</v>
      </c>
    </row>
    <row r="96" spans="1:6" x14ac:dyDescent="0.25">
      <c r="A96" t="s">
        <v>111</v>
      </c>
      <c r="B96" t="s">
        <v>112</v>
      </c>
      <c r="C96" t="s">
        <v>499</v>
      </c>
      <c r="D96" t="s">
        <v>500</v>
      </c>
      <c r="E96" t="s">
        <v>501</v>
      </c>
      <c r="F96" t="s">
        <v>269</v>
      </c>
    </row>
    <row r="97" spans="1:6" x14ac:dyDescent="0.25">
      <c r="A97" t="s">
        <v>113</v>
      </c>
      <c r="B97" t="s">
        <v>114</v>
      </c>
      <c r="C97" t="s">
        <v>502</v>
      </c>
      <c r="D97" t="s">
        <v>503</v>
      </c>
      <c r="E97" t="s">
        <v>504</v>
      </c>
      <c r="F97" t="s">
        <v>269</v>
      </c>
    </row>
    <row r="98" spans="1:6" x14ac:dyDescent="0.25">
      <c r="A98" t="s">
        <v>115</v>
      </c>
      <c r="B98" t="s">
        <v>116</v>
      </c>
      <c r="C98" t="s">
        <v>505</v>
      </c>
      <c r="D98" t="s">
        <v>506</v>
      </c>
      <c r="E98" t="s">
        <v>507</v>
      </c>
      <c r="F98" t="s">
        <v>269</v>
      </c>
    </row>
    <row r="99" spans="1:6" x14ac:dyDescent="0.25">
      <c r="A99" t="s">
        <v>117</v>
      </c>
      <c r="B99" t="s">
        <v>118</v>
      </c>
      <c r="C99" t="s">
        <v>508</v>
      </c>
      <c r="D99" t="s">
        <v>509</v>
      </c>
      <c r="E99" t="s">
        <v>507</v>
      </c>
      <c r="F99" t="s">
        <v>269</v>
      </c>
    </row>
    <row r="100" spans="1:6" x14ac:dyDescent="0.25">
      <c r="A100" t="s">
        <v>119</v>
      </c>
      <c r="B100" t="s">
        <v>120</v>
      </c>
      <c r="C100" t="s">
        <v>510</v>
      </c>
      <c r="D100" t="s">
        <v>511</v>
      </c>
      <c r="E100" t="s">
        <v>507</v>
      </c>
      <c r="F100" t="s">
        <v>269</v>
      </c>
    </row>
    <row r="101" spans="1:6" x14ac:dyDescent="0.25">
      <c r="A101" t="s">
        <v>125</v>
      </c>
      <c r="B101" t="s">
        <v>126</v>
      </c>
      <c r="C101" t="s">
        <v>512</v>
      </c>
      <c r="D101" t="s">
        <v>513</v>
      </c>
      <c r="E101" t="s">
        <v>514</v>
      </c>
      <c r="F101" t="s">
        <v>269</v>
      </c>
    </row>
    <row r="102" spans="1:6" x14ac:dyDescent="0.25">
      <c r="A102" t="s">
        <v>129</v>
      </c>
      <c r="B102" t="s">
        <v>130</v>
      </c>
      <c r="C102" t="s">
        <v>515</v>
      </c>
      <c r="D102" t="s">
        <v>516</v>
      </c>
      <c r="E102" t="s">
        <v>517</v>
      </c>
      <c r="F102" t="s">
        <v>269</v>
      </c>
    </row>
    <row r="103" spans="1:6" x14ac:dyDescent="0.25">
      <c r="A103" t="s">
        <v>131</v>
      </c>
      <c r="B103" t="s">
        <v>132</v>
      </c>
      <c r="C103" t="s">
        <v>518</v>
      </c>
      <c r="D103" t="s">
        <v>519</v>
      </c>
      <c r="E103" t="s">
        <v>520</v>
      </c>
      <c r="F103" t="s">
        <v>269</v>
      </c>
    </row>
    <row r="104" spans="1:6" x14ac:dyDescent="0.25">
      <c r="A104" t="s">
        <v>133</v>
      </c>
      <c r="B104" t="s">
        <v>134</v>
      </c>
      <c r="C104" t="s">
        <v>521</v>
      </c>
      <c r="D104" t="s">
        <v>522</v>
      </c>
      <c r="E104" t="s">
        <v>523</v>
      </c>
      <c r="F104" t="s">
        <v>269</v>
      </c>
    </row>
    <row r="105" spans="1:6" x14ac:dyDescent="0.25">
      <c r="A105" t="s">
        <v>135</v>
      </c>
      <c r="B105" t="s">
        <v>136</v>
      </c>
      <c r="C105" t="s">
        <v>524</v>
      </c>
      <c r="D105" t="s">
        <v>525</v>
      </c>
      <c r="E105" t="s">
        <v>526</v>
      </c>
      <c r="F105" t="s">
        <v>269</v>
      </c>
    </row>
    <row r="106" spans="1:6" x14ac:dyDescent="0.25">
      <c r="A106" t="s">
        <v>137</v>
      </c>
      <c r="B106" t="s">
        <v>138</v>
      </c>
      <c r="C106" t="s">
        <v>527</v>
      </c>
      <c r="D106" t="s">
        <v>528</v>
      </c>
      <c r="E106" t="s">
        <v>529</v>
      </c>
      <c r="F106" t="s">
        <v>269</v>
      </c>
    </row>
    <row r="107" spans="1:6" x14ac:dyDescent="0.25">
      <c r="A107" t="s">
        <v>140</v>
      </c>
      <c r="B107" t="s">
        <v>141</v>
      </c>
      <c r="C107" t="s">
        <v>530</v>
      </c>
      <c r="D107" t="s">
        <v>531</v>
      </c>
      <c r="E107" t="s">
        <v>532</v>
      </c>
      <c r="F107" t="s">
        <v>269</v>
      </c>
    </row>
    <row r="108" spans="1:6" x14ac:dyDescent="0.25">
      <c r="A108" t="s">
        <v>142</v>
      </c>
      <c r="B108" t="s">
        <v>143</v>
      </c>
      <c r="C108" t="s">
        <v>533</v>
      </c>
      <c r="D108" t="s">
        <v>534</v>
      </c>
      <c r="E108" t="s">
        <v>535</v>
      </c>
      <c r="F108" t="s">
        <v>269</v>
      </c>
    </row>
  </sheetData>
  <autoFilter ref="A1:F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4"/>
  <sheetViews>
    <sheetView workbookViewId="0">
      <selection activeCell="A3" sqref="A3"/>
    </sheetView>
  </sheetViews>
  <sheetFormatPr defaultRowHeight="15" x14ac:dyDescent="0.25"/>
  <cols>
    <col min="1" max="1" width="19.5703125" bestFit="1" customWidth="1"/>
    <col min="2" max="2" width="15.7109375" bestFit="1" customWidth="1"/>
    <col min="3" max="3" width="12" bestFit="1" customWidth="1"/>
    <col min="5" max="5" width="35.28515625" bestFit="1" customWidth="1"/>
    <col min="6" max="6" width="10.85546875" bestFit="1" customWidth="1"/>
    <col min="7" max="7" width="9.7109375" bestFit="1" customWidth="1"/>
    <col min="8" max="8" width="13.140625" bestFit="1" customWidth="1"/>
    <col min="9" max="9" width="25" bestFit="1" customWidth="1"/>
  </cols>
  <sheetData>
    <row r="1" spans="1:9" x14ac:dyDescent="0.25">
      <c r="A1" t="s">
        <v>567</v>
      </c>
    </row>
    <row r="3" spans="1:9" x14ac:dyDescent="0.25">
      <c r="A3" s="19" t="s">
        <v>260</v>
      </c>
      <c r="B3" s="19" t="s">
        <v>0</v>
      </c>
      <c r="C3" s="19" t="s">
        <v>3</v>
      </c>
      <c r="D3" s="19" t="s">
        <v>13</v>
      </c>
      <c r="E3" s="19" t="s">
        <v>14</v>
      </c>
      <c r="F3" s="19" t="s">
        <v>15</v>
      </c>
      <c r="G3" s="19" t="s">
        <v>18</v>
      </c>
      <c r="H3" s="19" t="s">
        <v>259</v>
      </c>
      <c r="I3" s="19" t="s">
        <v>565</v>
      </c>
    </row>
    <row r="4" spans="1:9" x14ac:dyDescent="0.25">
      <c r="A4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Keuringsplan</vt:lpstr>
      <vt:lpstr>Objectadressen</vt:lpstr>
      <vt:lpstr>Gegevens t.b.v. ML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Hout, Robert van</dc:creator>
  <cp:lastModifiedBy>Tjaarda, Harm</cp:lastModifiedBy>
  <dcterms:created xsi:type="dcterms:W3CDTF">2022-03-24T06:43:12Z</dcterms:created>
  <dcterms:modified xsi:type="dcterms:W3CDTF">2022-04-21T09:59:41Z</dcterms:modified>
</cp:coreProperties>
</file>